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esm34315\Desktop\"/>
    </mc:Choice>
  </mc:AlternateContent>
  <xr:revisionPtr revIDLastSave="0" documentId="13_ncr:1_{A3150AF5-05F0-450D-93B7-AF94CB8EE89E}" xr6:coauthVersionLast="36" xr6:coauthVersionMax="36" xr10:uidLastSave="{00000000-0000-0000-0000-000000000000}"/>
  <bookViews>
    <workbookView xWindow="0" yWindow="0" windowWidth="21570" windowHeight="7890" xr2:uid="{26F5F615-1983-4404-9B25-24BD9B04CA17}"/>
  </bookViews>
  <sheets>
    <sheet name="P+V - sumár" sheetId="2" r:id="rId1"/>
    <sheet name="P+V" sheetId="1" r:id="rId2"/>
  </sheets>
  <externalReferences>
    <externalReference r:id="rId3"/>
  </externalReferences>
  <definedNames>
    <definedName name="_xlnm.Print_Area" localSheetId="1">'P+V'!$A$1:$L$845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43" i="1" l="1"/>
  <c r="E16" i="2" s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L843" i="1" s="1"/>
  <c r="H16" i="2" s="1"/>
  <c r="K839" i="1"/>
  <c r="K843" i="1" s="1"/>
  <c r="G16" i="2" s="1"/>
  <c r="J839" i="1"/>
  <c r="J843" i="1" s="1"/>
  <c r="F16" i="2" s="1"/>
  <c r="I839" i="1"/>
  <c r="H839" i="1"/>
  <c r="H843" i="1" s="1"/>
  <c r="D16" i="2" s="1"/>
  <c r="G839" i="1"/>
  <c r="G843" i="1" s="1"/>
  <c r="C16" i="2" s="1"/>
  <c r="F839" i="1"/>
  <c r="F843" i="1" s="1"/>
  <c r="B16" i="2" s="1"/>
  <c r="E839" i="1"/>
  <c r="D839" i="1"/>
  <c r="C839" i="1"/>
  <c r="B839" i="1"/>
  <c r="A839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L834" i="1" s="1"/>
  <c r="K826" i="1"/>
  <c r="K834" i="1" s="1"/>
  <c r="J826" i="1"/>
  <c r="J834" i="1" s="1"/>
  <c r="I826" i="1"/>
  <c r="I834" i="1" s="1"/>
  <c r="H826" i="1"/>
  <c r="H834" i="1" s="1"/>
  <c r="G826" i="1"/>
  <c r="G834" i="1" s="1"/>
  <c r="F826" i="1"/>
  <c r="F834" i="1" s="1"/>
  <c r="E826" i="1"/>
  <c r="D826" i="1"/>
  <c r="C826" i="1"/>
  <c r="B826" i="1"/>
  <c r="A82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B805" i="1"/>
  <c r="A805" i="1"/>
  <c r="L804" i="1"/>
  <c r="K804" i="1"/>
  <c r="J804" i="1"/>
  <c r="I804" i="1"/>
  <c r="H804" i="1"/>
  <c r="G804" i="1"/>
  <c r="F804" i="1"/>
  <c r="E804" i="1"/>
  <c r="D804" i="1"/>
  <c r="B804" i="1"/>
  <c r="A804" i="1"/>
  <c r="L803" i="1"/>
  <c r="K803" i="1"/>
  <c r="J803" i="1"/>
  <c r="I803" i="1"/>
  <c r="H803" i="1"/>
  <c r="G803" i="1"/>
  <c r="F803" i="1"/>
  <c r="E803" i="1"/>
  <c r="D803" i="1"/>
  <c r="B803" i="1"/>
  <c r="A803" i="1"/>
  <c r="L802" i="1"/>
  <c r="K802" i="1"/>
  <c r="J802" i="1"/>
  <c r="I802" i="1"/>
  <c r="H802" i="1"/>
  <c r="G802" i="1"/>
  <c r="F802" i="1"/>
  <c r="E802" i="1"/>
  <c r="D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B781" i="1"/>
  <c r="A781" i="1"/>
  <c r="L780" i="1"/>
  <c r="K780" i="1"/>
  <c r="J780" i="1"/>
  <c r="I780" i="1"/>
  <c r="H780" i="1"/>
  <c r="G780" i="1"/>
  <c r="F780" i="1"/>
  <c r="E780" i="1"/>
  <c r="D780" i="1"/>
  <c r="B780" i="1"/>
  <c r="A780" i="1"/>
  <c r="L779" i="1"/>
  <c r="L816" i="1" s="1"/>
  <c r="H12" i="2" s="1"/>
  <c r="K779" i="1"/>
  <c r="J779" i="1"/>
  <c r="I779" i="1"/>
  <c r="H779" i="1"/>
  <c r="G779" i="1"/>
  <c r="F779" i="1"/>
  <c r="F816" i="1" s="1"/>
  <c r="B12" i="2" s="1"/>
  <c r="E779" i="1"/>
  <c r="D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K816" i="1" s="1"/>
  <c r="G12" i="2" s="1"/>
  <c r="J777" i="1"/>
  <c r="J816" i="1" s="1"/>
  <c r="F12" i="2" s="1"/>
  <c r="I777" i="1"/>
  <c r="I816" i="1" s="1"/>
  <c r="E12" i="2" s="1"/>
  <c r="H777" i="1"/>
  <c r="H816" i="1" s="1"/>
  <c r="D12" i="2" s="1"/>
  <c r="G777" i="1"/>
  <c r="G816" i="1" s="1"/>
  <c r="C12" i="2" s="1"/>
  <c r="F777" i="1"/>
  <c r="E777" i="1"/>
  <c r="D777" i="1"/>
  <c r="C777" i="1"/>
  <c r="B777" i="1"/>
  <c r="A777" i="1"/>
  <c r="J772" i="1"/>
  <c r="F11" i="2" s="1"/>
  <c r="F13" i="2" s="1"/>
  <c r="H772" i="1"/>
  <c r="D11" i="2" s="1"/>
  <c r="D13" i="2" s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L772" i="1" s="1"/>
  <c r="K765" i="1"/>
  <c r="K772" i="1" s="1"/>
  <c r="J765" i="1"/>
  <c r="I765" i="1"/>
  <c r="I772" i="1" s="1"/>
  <c r="H765" i="1"/>
  <c r="G765" i="1"/>
  <c r="G772" i="1" s="1"/>
  <c r="F765" i="1"/>
  <c r="F772" i="1" s="1"/>
  <c r="E765" i="1"/>
  <c r="D765" i="1"/>
  <c r="C765" i="1"/>
  <c r="B765" i="1"/>
  <c r="A765" i="1"/>
  <c r="G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L753" i="1" s="1"/>
  <c r="K742" i="1"/>
  <c r="K753" i="1" s="1"/>
  <c r="J742" i="1"/>
  <c r="J753" i="1" s="1"/>
  <c r="I742" i="1"/>
  <c r="I753" i="1" s="1"/>
  <c r="H742" i="1"/>
  <c r="H753" i="1" s="1"/>
  <c r="G742" i="1"/>
  <c r="F742" i="1"/>
  <c r="F753" i="1" s="1"/>
  <c r="E742" i="1"/>
  <c r="D742" i="1"/>
  <c r="C742" i="1"/>
  <c r="B742" i="1"/>
  <c r="A742" i="1"/>
  <c r="H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L738" i="1" s="1"/>
  <c r="K714" i="1"/>
  <c r="K738" i="1" s="1"/>
  <c r="J714" i="1"/>
  <c r="J738" i="1" s="1"/>
  <c r="I714" i="1"/>
  <c r="I738" i="1" s="1"/>
  <c r="H714" i="1"/>
  <c r="G714" i="1"/>
  <c r="G738" i="1" s="1"/>
  <c r="F714" i="1"/>
  <c r="F738" i="1" s="1"/>
  <c r="E714" i="1"/>
  <c r="D714" i="1"/>
  <c r="C714" i="1"/>
  <c r="B714" i="1"/>
  <c r="A714" i="1"/>
  <c r="I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L710" i="1" s="1"/>
  <c r="K677" i="1"/>
  <c r="K710" i="1" s="1"/>
  <c r="J677" i="1"/>
  <c r="J710" i="1" s="1"/>
  <c r="I677" i="1"/>
  <c r="H677" i="1"/>
  <c r="H710" i="1" s="1"/>
  <c r="G677" i="1"/>
  <c r="G710" i="1" s="1"/>
  <c r="F677" i="1"/>
  <c r="F710" i="1" s="1"/>
  <c r="E677" i="1"/>
  <c r="D677" i="1"/>
  <c r="C677" i="1"/>
  <c r="B677" i="1"/>
  <c r="A677" i="1"/>
  <c r="J673" i="1"/>
  <c r="H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L673" i="1" s="1"/>
  <c r="K661" i="1"/>
  <c r="K673" i="1" s="1"/>
  <c r="J661" i="1"/>
  <c r="I661" i="1"/>
  <c r="I673" i="1" s="1"/>
  <c r="H661" i="1"/>
  <c r="G661" i="1"/>
  <c r="G673" i="1" s="1"/>
  <c r="F661" i="1"/>
  <c r="F673" i="1" s="1"/>
  <c r="E661" i="1"/>
  <c r="D661" i="1"/>
  <c r="C661" i="1"/>
  <c r="B661" i="1"/>
  <c r="A661" i="1"/>
  <c r="K657" i="1"/>
  <c r="I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L657" i="1" s="1"/>
  <c r="K646" i="1"/>
  <c r="J646" i="1"/>
  <c r="J657" i="1" s="1"/>
  <c r="I646" i="1"/>
  <c r="H646" i="1"/>
  <c r="H657" i="1" s="1"/>
  <c r="G646" i="1"/>
  <c r="G657" i="1" s="1"/>
  <c r="F646" i="1"/>
  <c r="F657" i="1" s="1"/>
  <c r="E646" i="1"/>
  <c r="D646" i="1"/>
  <c r="C646" i="1"/>
  <c r="B646" i="1"/>
  <c r="A646" i="1"/>
  <c r="L642" i="1"/>
  <c r="F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K642" i="1" s="1"/>
  <c r="J582" i="1"/>
  <c r="J642" i="1" s="1"/>
  <c r="I582" i="1"/>
  <c r="I642" i="1" s="1"/>
  <c r="H582" i="1"/>
  <c r="H642" i="1" s="1"/>
  <c r="G582" i="1"/>
  <c r="G642" i="1" s="1"/>
  <c r="F582" i="1"/>
  <c r="E582" i="1"/>
  <c r="D582" i="1"/>
  <c r="C582" i="1"/>
  <c r="B582" i="1"/>
  <c r="A582" i="1"/>
  <c r="G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L578" i="1" s="1"/>
  <c r="K517" i="1"/>
  <c r="K578" i="1" s="1"/>
  <c r="J517" i="1"/>
  <c r="J578" i="1" s="1"/>
  <c r="I517" i="1"/>
  <c r="I578" i="1" s="1"/>
  <c r="H517" i="1"/>
  <c r="H578" i="1" s="1"/>
  <c r="G517" i="1"/>
  <c r="F517" i="1"/>
  <c r="F578" i="1" s="1"/>
  <c r="E517" i="1"/>
  <c r="D517" i="1"/>
  <c r="C517" i="1"/>
  <c r="B517" i="1"/>
  <c r="A517" i="1"/>
  <c r="J513" i="1"/>
  <c r="H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L513" i="1" s="1"/>
  <c r="K489" i="1"/>
  <c r="K513" i="1" s="1"/>
  <c r="J489" i="1"/>
  <c r="I489" i="1"/>
  <c r="I513" i="1" s="1"/>
  <c r="H489" i="1"/>
  <c r="G489" i="1"/>
  <c r="G513" i="1" s="1"/>
  <c r="F489" i="1"/>
  <c r="F513" i="1" s="1"/>
  <c r="E489" i="1"/>
  <c r="D489" i="1"/>
  <c r="C489" i="1"/>
  <c r="B489" i="1"/>
  <c r="A489" i="1"/>
  <c r="K485" i="1"/>
  <c r="I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L485" i="1" s="1"/>
  <c r="K433" i="1"/>
  <c r="J433" i="1"/>
  <c r="J485" i="1" s="1"/>
  <c r="I433" i="1"/>
  <c r="H433" i="1"/>
  <c r="H485" i="1" s="1"/>
  <c r="G433" i="1"/>
  <c r="G485" i="1" s="1"/>
  <c r="F433" i="1"/>
  <c r="F485" i="1" s="1"/>
  <c r="E433" i="1"/>
  <c r="D433" i="1"/>
  <c r="C433" i="1"/>
  <c r="B433" i="1"/>
  <c r="A433" i="1"/>
  <c r="L429" i="1"/>
  <c r="J429" i="1"/>
  <c r="I429" i="1"/>
  <c r="F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K429" i="1" s="1"/>
  <c r="J420" i="1"/>
  <c r="I420" i="1"/>
  <c r="H420" i="1"/>
  <c r="H429" i="1" s="1"/>
  <c r="G420" i="1"/>
  <c r="G429" i="1" s="1"/>
  <c r="F420" i="1"/>
  <c r="E420" i="1"/>
  <c r="D420" i="1"/>
  <c r="C420" i="1"/>
  <c r="B420" i="1"/>
  <c r="A420" i="1"/>
  <c r="K416" i="1"/>
  <c r="J416" i="1"/>
  <c r="G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L416" i="1" s="1"/>
  <c r="K411" i="1"/>
  <c r="J411" i="1"/>
  <c r="I411" i="1"/>
  <c r="I416" i="1" s="1"/>
  <c r="H411" i="1"/>
  <c r="H416" i="1" s="1"/>
  <c r="G411" i="1"/>
  <c r="F411" i="1"/>
  <c r="F416" i="1" s="1"/>
  <c r="E411" i="1"/>
  <c r="D411" i="1"/>
  <c r="C411" i="1"/>
  <c r="B411" i="1"/>
  <c r="A411" i="1"/>
  <c r="L407" i="1"/>
  <c r="K407" i="1"/>
  <c r="H407" i="1"/>
  <c r="F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J407" i="1" s="1"/>
  <c r="I404" i="1"/>
  <c r="I407" i="1" s="1"/>
  <c r="H404" i="1"/>
  <c r="G404" i="1"/>
  <c r="G407" i="1" s="1"/>
  <c r="F404" i="1"/>
  <c r="E404" i="1"/>
  <c r="D404" i="1"/>
  <c r="C404" i="1"/>
  <c r="B404" i="1"/>
  <c r="A404" i="1"/>
  <c r="L400" i="1"/>
  <c r="I400" i="1"/>
  <c r="G400" i="1"/>
  <c r="F400" i="1"/>
  <c r="L399" i="1"/>
  <c r="K399" i="1"/>
  <c r="K400" i="1" s="1"/>
  <c r="J399" i="1"/>
  <c r="J400" i="1" s="1"/>
  <c r="I399" i="1"/>
  <c r="H399" i="1"/>
  <c r="H400" i="1" s="1"/>
  <c r="G399" i="1"/>
  <c r="F399" i="1"/>
  <c r="E399" i="1"/>
  <c r="D399" i="1"/>
  <c r="C399" i="1"/>
  <c r="B399" i="1"/>
  <c r="A399" i="1"/>
  <c r="J395" i="1"/>
  <c r="H395" i="1"/>
  <c r="G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L395" i="1" s="1"/>
  <c r="K388" i="1"/>
  <c r="K395" i="1" s="1"/>
  <c r="J388" i="1"/>
  <c r="I388" i="1"/>
  <c r="I395" i="1" s="1"/>
  <c r="H388" i="1"/>
  <c r="G388" i="1"/>
  <c r="F388" i="1"/>
  <c r="F395" i="1" s="1"/>
  <c r="E388" i="1"/>
  <c r="D388" i="1"/>
  <c r="C388" i="1"/>
  <c r="B388" i="1"/>
  <c r="A388" i="1"/>
  <c r="K384" i="1"/>
  <c r="I384" i="1"/>
  <c r="H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L384" i="1" s="1"/>
  <c r="K361" i="1"/>
  <c r="J361" i="1"/>
  <c r="J384" i="1" s="1"/>
  <c r="I361" i="1"/>
  <c r="H361" i="1"/>
  <c r="G361" i="1"/>
  <c r="G384" i="1" s="1"/>
  <c r="F361" i="1"/>
  <c r="F384" i="1" s="1"/>
  <c r="E361" i="1"/>
  <c r="D361" i="1"/>
  <c r="C361" i="1"/>
  <c r="B361" i="1"/>
  <c r="A361" i="1"/>
  <c r="L357" i="1"/>
  <c r="J357" i="1"/>
  <c r="I357" i="1"/>
  <c r="F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K357" i="1" s="1"/>
  <c r="J336" i="1"/>
  <c r="I336" i="1"/>
  <c r="H336" i="1"/>
  <c r="H357" i="1" s="1"/>
  <c r="G336" i="1"/>
  <c r="G357" i="1" s="1"/>
  <c r="F336" i="1"/>
  <c r="E336" i="1"/>
  <c r="D336" i="1"/>
  <c r="C336" i="1"/>
  <c r="B336" i="1"/>
  <c r="A336" i="1"/>
  <c r="K332" i="1"/>
  <c r="J332" i="1"/>
  <c r="G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L332" i="1" s="1"/>
  <c r="K330" i="1"/>
  <c r="J330" i="1"/>
  <c r="I330" i="1"/>
  <c r="I332" i="1" s="1"/>
  <c r="H330" i="1"/>
  <c r="H332" i="1" s="1"/>
  <c r="G330" i="1"/>
  <c r="F330" i="1"/>
  <c r="F332" i="1" s="1"/>
  <c r="E330" i="1"/>
  <c r="D330" i="1"/>
  <c r="C330" i="1"/>
  <c r="B330" i="1"/>
  <c r="A330" i="1"/>
  <c r="L325" i="1"/>
  <c r="K325" i="1"/>
  <c r="J325" i="1"/>
  <c r="I325" i="1"/>
  <c r="H325" i="1"/>
  <c r="G325" i="1"/>
  <c r="F325" i="1"/>
  <c r="E325" i="1"/>
  <c r="D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L326" i="1" s="1"/>
  <c r="K305" i="1"/>
  <c r="J305" i="1"/>
  <c r="I305" i="1"/>
  <c r="I326" i="1" s="1"/>
  <c r="H305" i="1"/>
  <c r="H326" i="1" s="1"/>
  <c r="G305" i="1"/>
  <c r="F305" i="1"/>
  <c r="F326" i="1" s="1"/>
  <c r="E305" i="1"/>
  <c r="D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K326" i="1" s="1"/>
  <c r="J293" i="1"/>
  <c r="J326" i="1" s="1"/>
  <c r="I293" i="1"/>
  <c r="H293" i="1"/>
  <c r="G293" i="1"/>
  <c r="G326" i="1" s="1"/>
  <c r="F293" i="1"/>
  <c r="E293" i="1"/>
  <c r="D293" i="1"/>
  <c r="C293" i="1"/>
  <c r="B293" i="1"/>
  <c r="A293" i="1"/>
  <c r="K289" i="1"/>
  <c r="J289" i="1"/>
  <c r="G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L289" i="1" s="1"/>
  <c r="K281" i="1"/>
  <c r="J281" i="1"/>
  <c r="I281" i="1"/>
  <c r="I289" i="1" s="1"/>
  <c r="H281" i="1"/>
  <c r="H289" i="1" s="1"/>
  <c r="G281" i="1"/>
  <c r="F281" i="1"/>
  <c r="F289" i="1" s="1"/>
  <c r="E281" i="1"/>
  <c r="D281" i="1"/>
  <c r="C281" i="1"/>
  <c r="B281" i="1"/>
  <c r="A281" i="1"/>
  <c r="L277" i="1"/>
  <c r="K277" i="1"/>
  <c r="H277" i="1"/>
  <c r="F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J277" i="1" s="1"/>
  <c r="I270" i="1"/>
  <c r="I277" i="1" s="1"/>
  <c r="H270" i="1"/>
  <c r="G270" i="1"/>
  <c r="G277" i="1" s="1"/>
  <c r="F270" i="1"/>
  <c r="E270" i="1"/>
  <c r="D270" i="1"/>
  <c r="C270" i="1"/>
  <c r="B270" i="1"/>
  <c r="A270" i="1"/>
  <c r="L266" i="1"/>
  <c r="I266" i="1"/>
  <c r="G266" i="1"/>
  <c r="F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K266" i="1" s="1"/>
  <c r="J262" i="1"/>
  <c r="J266" i="1" s="1"/>
  <c r="I262" i="1"/>
  <c r="H262" i="1"/>
  <c r="H266" i="1" s="1"/>
  <c r="G262" i="1"/>
  <c r="F262" i="1"/>
  <c r="E262" i="1"/>
  <c r="D262" i="1"/>
  <c r="C262" i="1"/>
  <c r="B262" i="1"/>
  <c r="A262" i="1"/>
  <c r="J258" i="1"/>
  <c r="G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L258" i="1" s="1"/>
  <c r="K210" i="1"/>
  <c r="K258" i="1" s="1"/>
  <c r="J210" i="1"/>
  <c r="I210" i="1"/>
  <c r="I258" i="1" s="1"/>
  <c r="H210" i="1"/>
  <c r="H258" i="1" s="1"/>
  <c r="G210" i="1"/>
  <c r="F210" i="1"/>
  <c r="F258" i="1" s="1"/>
  <c r="E210" i="1"/>
  <c r="D210" i="1"/>
  <c r="C210" i="1"/>
  <c r="B210" i="1"/>
  <c r="A210" i="1"/>
  <c r="K206" i="1"/>
  <c r="H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L206" i="1" s="1"/>
  <c r="K198" i="1"/>
  <c r="J198" i="1"/>
  <c r="J206" i="1" s="1"/>
  <c r="I198" i="1"/>
  <c r="I206" i="1" s="1"/>
  <c r="H198" i="1"/>
  <c r="G198" i="1"/>
  <c r="G206" i="1" s="1"/>
  <c r="F198" i="1"/>
  <c r="F206" i="1" s="1"/>
  <c r="E198" i="1"/>
  <c r="D198" i="1"/>
  <c r="C198" i="1"/>
  <c r="B198" i="1"/>
  <c r="A198" i="1"/>
  <c r="L194" i="1"/>
  <c r="I194" i="1"/>
  <c r="F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K194" i="1" s="1"/>
  <c r="J192" i="1"/>
  <c r="J194" i="1" s="1"/>
  <c r="I192" i="1"/>
  <c r="H192" i="1"/>
  <c r="H194" i="1" s="1"/>
  <c r="G192" i="1"/>
  <c r="G194" i="1" s="1"/>
  <c r="F192" i="1"/>
  <c r="E192" i="1"/>
  <c r="D192" i="1"/>
  <c r="C192" i="1"/>
  <c r="B192" i="1"/>
  <c r="A192" i="1"/>
  <c r="J188" i="1"/>
  <c r="G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L188" i="1" s="1"/>
  <c r="K183" i="1"/>
  <c r="K188" i="1" s="1"/>
  <c r="J183" i="1"/>
  <c r="I183" i="1"/>
  <c r="I188" i="1" s="1"/>
  <c r="H183" i="1"/>
  <c r="H188" i="1" s="1"/>
  <c r="G183" i="1"/>
  <c r="F183" i="1"/>
  <c r="F188" i="1" s="1"/>
  <c r="E183" i="1"/>
  <c r="D183" i="1"/>
  <c r="C183" i="1"/>
  <c r="B183" i="1"/>
  <c r="A183" i="1"/>
  <c r="K179" i="1"/>
  <c r="H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L179" i="1" s="1"/>
  <c r="K152" i="1"/>
  <c r="J152" i="1"/>
  <c r="J179" i="1" s="1"/>
  <c r="I152" i="1"/>
  <c r="I179" i="1" s="1"/>
  <c r="H152" i="1"/>
  <c r="G152" i="1"/>
  <c r="G179" i="1" s="1"/>
  <c r="F152" i="1"/>
  <c r="F179" i="1" s="1"/>
  <c r="E152" i="1"/>
  <c r="D152" i="1"/>
  <c r="C152" i="1"/>
  <c r="B152" i="1"/>
  <c r="A152" i="1"/>
  <c r="L148" i="1"/>
  <c r="I148" i="1"/>
  <c r="F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K148" i="1" s="1"/>
  <c r="J132" i="1"/>
  <c r="J148" i="1" s="1"/>
  <c r="I132" i="1"/>
  <c r="H132" i="1"/>
  <c r="H148" i="1" s="1"/>
  <c r="G132" i="1"/>
  <c r="G148" i="1" s="1"/>
  <c r="F132" i="1"/>
  <c r="E132" i="1"/>
  <c r="D132" i="1"/>
  <c r="C132" i="1"/>
  <c r="B132" i="1"/>
  <c r="A132" i="1"/>
  <c r="J128" i="1"/>
  <c r="J755" i="1" s="1"/>
  <c r="F8" i="2" s="1"/>
  <c r="G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L128" i="1" s="1"/>
  <c r="K57" i="1"/>
  <c r="K128" i="1" s="1"/>
  <c r="J57" i="1"/>
  <c r="I57" i="1"/>
  <c r="I128" i="1" s="1"/>
  <c r="H57" i="1"/>
  <c r="H128" i="1" s="1"/>
  <c r="H755" i="1" s="1"/>
  <c r="D8" i="2" s="1"/>
  <c r="G57" i="1"/>
  <c r="F57" i="1"/>
  <c r="F128" i="1" s="1"/>
  <c r="E57" i="1"/>
  <c r="D57" i="1"/>
  <c r="C57" i="1"/>
  <c r="B57" i="1"/>
  <c r="A57" i="1"/>
  <c r="K51" i="1"/>
  <c r="H51" i="1"/>
  <c r="D7" i="2" s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L51" i="1" s="1"/>
  <c r="K6" i="1"/>
  <c r="J6" i="1"/>
  <c r="J51" i="1" s="1"/>
  <c r="I6" i="1"/>
  <c r="I51" i="1" s="1"/>
  <c r="H6" i="1"/>
  <c r="G6" i="1"/>
  <c r="G51" i="1" s="1"/>
  <c r="F6" i="1"/>
  <c r="F51" i="1" s="1"/>
  <c r="E6" i="1"/>
  <c r="D6" i="1"/>
  <c r="C6" i="1"/>
  <c r="B6" i="1"/>
  <c r="A6" i="1"/>
  <c r="C11" i="2" l="1"/>
  <c r="C13" i="2" s="1"/>
  <c r="G818" i="1"/>
  <c r="I755" i="1"/>
  <c r="E8" i="2" s="1"/>
  <c r="D15" i="2"/>
  <c r="D17" i="2" s="1"/>
  <c r="H845" i="1"/>
  <c r="D20" i="2"/>
  <c r="D24" i="2"/>
  <c r="B7" i="2"/>
  <c r="L757" i="1"/>
  <c r="H7" i="2"/>
  <c r="E11" i="2"/>
  <c r="E13" i="2" s="1"/>
  <c r="I818" i="1"/>
  <c r="I845" i="1"/>
  <c r="E15" i="2"/>
  <c r="E17" i="2" s="1"/>
  <c r="J757" i="1"/>
  <c r="F7" i="2"/>
  <c r="C15" i="2"/>
  <c r="C17" i="2" s="1"/>
  <c r="G845" i="1"/>
  <c r="C7" i="2"/>
  <c r="D23" i="2"/>
  <c r="D25" i="2" s="1"/>
  <c r="D19" i="2"/>
  <c r="D9" i="2"/>
  <c r="K755" i="1"/>
  <c r="G8" i="2" s="1"/>
  <c r="F15" i="2"/>
  <c r="F17" i="2" s="1"/>
  <c r="J845" i="1"/>
  <c r="F20" i="2"/>
  <c r="F24" i="2"/>
  <c r="K757" i="1"/>
  <c r="F755" i="1"/>
  <c r="B8" i="2" s="1"/>
  <c r="L755" i="1"/>
  <c r="H8" i="2" s="1"/>
  <c r="G11" i="2"/>
  <c r="G13" i="2" s="1"/>
  <c r="K818" i="1"/>
  <c r="G15" i="2"/>
  <c r="G17" i="2" s="1"/>
  <c r="K845" i="1"/>
  <c r="I757" i="1"/>
  <c r="E7" i="2"/>
  <c r="G755" i="1"/>
  <c r="C8" i="2" s="1"/>
  <c r="B11" i="2"/>
  <c r="B13" i="2" s="1"/>
  <c r="F818" i="1"/>
  <c r="H11" i="2"/>
  <c r="H13" i="2" s="1"/>
  <c r="L818" i="1"/>
  <c r="B15" i="2"/>
  <c r="B17" i="2" s="1"/>
  <c r="F845" i="1"/>
  <c r="H15" i="2"/>
  <c r="H17" i="2" s="1"/>
  <c r="L845" i="1"/>
  <c r="H757" i="1"/>
  <c r="H818" i="1"/>
  <c r="G7" i="2"/>
  <c r="J818" i="1"/>
  <c r="D21" i="2" l="1"/>
  <c r="F19" i="2"/>
  <c r="F21" i="2" s="1"/>
  <c r="F9" i="2"/>
  <c r="F23" i="2"/>
  <c r="F25" i="2" s="1"/>
  <c r="H9" i="2"/>
  <c r="H23" i="2"/>
  <c r="H25" i="2" s="1"/>
  <c r="H19" i="2"/>
  <c r="E20" i="2"/>
  <c r="E24" i="2"/>
  <c r="G757" i="1"/>
  <c r="G19" i="2"/>
  <c r="G21" i="2" s="1"/>
  <c r="G9" i="2"/>
  <c r="G23" i="2"/>
  <c r="E19" i="2"/>
  <c r="E21" i="2" s="1"/>
  <c r="E9" i="2"/>
  <c r="E23" i="2"/>
  <c r="E25" i="2" s="1"/>
  <c r="H24" i="2"/>
  <c r="H20" i="2"/>
  <c r="C23" i="2"/>
  <c r="C19" i="2"/>
  <c r="C9" i="2"/>
  <c r="F757" i="1"/>
  <c r="C24" i="2"/>
  <c r="C20" i="2"/>
  <c r="B9" i="2"/>
  <c r="B23" i="2"/>
  <c r="B25" i="2" s="1"/>
  <c r="B19" i="2"/>
  <c r="B24" i="2"/>
  <c r="B20" i="2"/>
  <c r="G24" i="2"/>
  <c r="G20" i="2"/>
  <c r="B21" i="2" l="1"/>
  <c r="C21" i="2"/>
  <c r="C25" i="2"/>
  <c r="G25" i="2"/>
  <c r="H21" i="2"/>
</calcChain>
</file>

<file path=xl/sharedStrings.xml><?xml version="1.0" encoding="utf-8"?>
<sst xmlns="http://schemas.openxmlformats.org/spreadsheetml/2006/main" count="495" uniqueCount="74">
  <si>
    <t>ROZPOČET NA ROKY 2025-2027</t>
  </si>
  <si>
    <t>BEŽNÝ ROZPOČET - PRÍJMY</t>
  </si>
  <si>
    <t>ekonomická klasifikácia</t>
  </si>
  <si>
    <t>analytika</t>
  </si>
  <si>
    <t>zdroj</t>
  </si>
  <si>
    <t>názov</t>
  </si>
  <si>
    <t>skutočnosť
2022</t>
  </si>
  <si>
    <t>skutočnosť
2023</t>
  </si>
  <si>
    <t>schválený rozpočet
2024</t>
  </si>
  <si>
    <t>skutočnosť
2024</t>
  </si>
  <si>
    <t>návrh rozpočtu
2025</t>
  </si>
  <si>
    <t>návrh na rok
2026</t>
  </si>
  <si>
    <t>návrh na rok
2027</t>
  </si>
  <si>
    <t>SPOLU - bežný rozpočet - príjmy</t>
  </si>
  <si>
    <t>BEŽNÝ ROZPOČET - VÝDAVKY</t>
  </si>
  <si>
    <t>0111 - Výkonné a zákonodarné orgány</t>
  </si>
  <si>
    <t>funkčná klasifikácia</t>
  </si>
  <si>
    <t>spolu</t>
  </si>
  <si>
    <t>0112 - Finančné a rozpočtové záležitosti</t>
  </si>
  <si>
    <t>0133 - Iné všeobecné služby - matrika</t>
  </si>
  <si>
    <t>0160 - Všeobecné služby inde neklasifikované - voľby, referendá</t>
  </si>
  <si>
    <t>0170 - Transakcie verejného dlhu</t>
  </si>
  <si>
    <t>0220 - Civilná ochrana</t>
  </si>
  <si>
    <t>0443 - Výstavba</t>
  </si>
  <si>
    <t>0451 - Cestná doprava</t>
  </si>
  <si>
    <t>0510 - Nakladanie s odpadmi</t>
  </si>
  <si>
    <t>0610 - Rozvoj bývania</t>
  </si>
  <si>
    <t>0620 - Rozvoj obcí</t>
  </si>
  <si>
    <t>0640 - Verejné osvetlenie</t>
  </si>
  <si>
    <t>0810 - Rekreačné a športové služby</t>
  </si>
  <si>
    <t>0820 - Kultúrne služby</t>
  </si>
  <si>
    <t>0820 - Kultúrne služby - knižnica</t>
  </si>
  <si>
    <t>0820 - Kultúrne služby - ZPOZ</t>
  </si>
  <si>
    <t>0840 - Náboženské a iné spoločenské služby</t>
  </si>
  <si>
    <t>0840 - Náboženské a iné spoločenské služby - cintorín</t>
  </si>
  <si>
    <t>0860 - Rekreácia, kultúra a náboženstvo inde neklasifikované</t>
  </si>
  <si>
    <t>09111 - Predprimárne vzdelávanie s bežnou starostlivosťou - Materská škola</t>
  </si>
  <si>
    <t>09121 - Primárne vzdelávanie s bežnou starostlivosťou - Základná škola</t>
  </si>
  <si>
    <t>09121 - Primárne vzdelávanie s bežnou starostlivosťou - Základná škola s vyučovacím jazykom slovenským</t>
  </si>
  <si>
    <t>09121 - Primárne vzdelávanie s bežnou starostlivosťou - Základná škola s vyučovacím jazykom maďarským</t>
  </si>
  <si>
    <t>0950 - Vzdelávanie nedefinované podľa úrovne - Školský klub s vyučovacím jazykom slovenským</t>
  </si>
  <si>
    <t>0950 - Vzdelávanie nedefinované podľa úrovne - Školský klub s vyučovacím jazykom maďarským</t>
  </si>
  <si>
    <t>09601 - Vedľajšie služby poskytované v rámci predprimárneho vzdelávania - školská jedáleň</t>
  </si>
  <si>
    <t>1020 - Staroba</t>
  </si>
  <si>
    <t>1020 - Staroba - klub dôchodcov</t>
  </si>
  <si>
    <t>SPOLU - bežný rozpočet - výdavky</t>
  </si>
  <si>
    <t>Saldo bežného rozpočtu</t>
  </si>
  <si>
    <t>KAPITÁLOVÝ ROZPOČET - PRÍJMY</t>
  </si>
  <si>
    <t>SPOLU - kapitálový rozpočet - príjmy</t>
  </si>
  <si>
    <t>KAPITÁLOVÝ ROZPOČET - VÝDAVKY</t>
  </si>
  <si>
    <t>SPOLU - kapitálový rozpočet - výdavky</t>
  </si>
  <si>
    <t>Saldo kapitálového rozpočtu</t>
  </si>
  <si>
    <t>FINANČNÉ OPERÁCIE - PRÍJMY</t>
  </si>
  <si>
    <t>SPOLU - finančné operácie - príjmy</t>
  </si>
  <si>
    <t>FINANČNÉ OPERÁCIE - VÝDAVKY</t>
  </si>
  <si>
    <t>SPOLU - finančné operácie - výdavky</t>
  </si>
  <si>
    <t>Saldo finančných operácií</t>
  </si>
  <si>
    <t xml:space="preserve">Prehľad príjmov a výdavkov rozpočtu </t>
  </si>
  <si>
    <t>Bežné príjmy</t>
  </si>
  <si>
    <t>Bežné výdavky</t>
  </si>
  <si>
    <t>Kapitálové príjmy</t>
  </si>
  <si>
    <t>Kapitálové výdavky</t>
  </si>
  <si>
    <t>Príjmové finančné operácie</t>
  </si>
  <si>
    <t>Výdavkové finančné operácie</t>
  </si>
  <si>
    <t>Celkové príjmy</t>
  </si>
  <si>
    <t>Celkové výdavky</t>
  </si>
  <si>
    <t>Celkové saldo</t>
  </si>
  <si>
    <t>Celkové príjmy bez finančných operácií</t>
  </si>
  <si>
    <t>Celkové výdavky bez finančných operácií</t>
  </si>
  <si>
    <t>Celkové saldo bez finančných operácií</t>
  </si>
  <si>
    <t>................................................................................</t>
  </si>
  <si>
    <t>starostka obce</t>
  </si>
  <si>
    <t>V Kráľovej nad Váhom, dňa 20.03.2025</t>
  </si>
  <si>
    <t>v.r. Jaroslava Bergendiová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</si>
</sst>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6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4" fontId="3" fillId="0" borderId="15" xfId="0" applyNumberFormat="1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4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4" fontId="3" fillId="0" borderId="20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" fontId="6" fillId="3" borderId="2" xfId="0" applyNumberFormat="1" applyFont="1" applyFill="1" applyBorder="1" applyAlignment="1">
      <alignment vertical="center"/>
    </xf>
    <xf numFmtId="4" fontId="6" fillId="3" borderId="3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4" fontId="5" fillId="0" borderId="23" xfId="0" applyNumberFormat="1" applyFont="1" applyBorder="1" applyAlignment="1">
      <alignment horizontal="center"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0" fontId="5" fillId="3" borderId="30" xfId="0" applyFont="1" applyFill="1" applyBorder="1" applyAlignment="1">
      <alignment vertical="center"/>
    </xf>
    <xf numFmtId="4" fontId="5" fillId="3" borderId="31" xfId="0" applyNumberFormat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vertical="center"/>
    </xf>
    <xf numFmtId="0" fontId="5" fillId="0" borderId="32" xfId="0" applyFont="1" applyBorder="1" applyAlignment="1">
      <alignment vertical="center"/>
    </xf>
    <xf numFmtId="4" fontId="3" fillId="0" borderId="3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okumenty/Klienti/049%20Obec%20Kr&#225;&#318;ov&#225;%20nad%20V&#225;hom/Rozpo&#269;et/2025/Rozpo&#269;et%20-%20n&#225;vrh%20-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 - celé"/>
      <sheetName val="V - celé"/>
      <sheetName val="P+V sumár"/>
      <sheetName val="P+V výstup"/>
      <sheetName val="P+V výstup - sumár"/>
      <sheetName val="KR"/>
      <sheetName val="FO"/>
      <sheetName val="BP 110"/>
      <sheetName val="BP 120"/>
      <sheetName val="BP 130"/>
      <sheetName val="BP 210"/>
      <sheetName val="BP 220"/>
      <sheetName val="BP 240"/>
      <sheetName val="BP 290"/>
      <sheetName val="BP 311"/>
      <sheetName val="BP 312"/>
      <sheetName val="BV 0111"/>
      <sheetName val="BV 0112"/>
      <sheetName val="BV 0133"/>
      <sheetName val="BV 0160"/>
      <sheetName val="BV 0170"/>
      <sheetName val="BV 0220"/>
      <sheetName val="BV 0443"/>
      <sheetName val="BV 0451"/>
      <sheetName val="BV 0510"/>
      <sheetName val="BV 0610"/>
      <sheetName val="BV 0640"/>
      <sheetName val="BV 0810"/>
      <sheetName val="BV 0620"/>
      <sheetName val="BV 0820"/>
      <sheetName val="BV 0840"/>
      <sheetName val="BV 0860"/>
      <sheetName val="BV 09111"/>
      <sheetName val="BV 09121"/>
      <sheetName val="BV 0950"/>
      <sheetName val="BV 09601"/>
      <sheetName val="BV 1020"/>
      <sheetName val="mzdy"/>
      <sheetName val="pôvodná tabuľka"/>
      <sheetName val="úvery"/>
      <sheetName val="vzor"/>
    </sheetNames>
    <sheetDataSet>
      <sheetData sheetId="0">
        <row r="4">
          <cell r="A4" t="str">
            <v/>
          </cell>
          <cell r="B4" t="str">
            <v>111003</v>
          </cell>
          <cell r="C4" t="str">
            <v/>
          </cell>
          <cell r="D4" t="str">
            <v>41</v>
          </cell>
          <cell r="E4" t="str">
            <v>Výnos dane z príjmov poukázaný územnej samospráve</v>
          </cell>
          <cell r="F4">
            <v>595288.29</v>
          </cell>
          <cell r="G4">
            <v>660982.88</v>
          </cell>
          <cell r="H4">
            <v>688157</v>
          </cell>
          <cell r="I4">
            <v>669517.27</v>
          </cell>
          <cell r="J4">
            <v>573523</v>
          </cell>
          <cell r="K4">
            <v>624588</v>
          </cell>
          <cell r="L4">
            <v>662442</v>
          </cell>
        </row>
        <row r="5">
          <cell r="A5" t="str">
            <v/>
          </cell>
          <cell r="B5" t="str">
            <v>121001</v>
          </cell>
          <cell r="C5" t="str">
            <v/>
          </cell>
          <cell r="D5" t="str">
            <v>41</v>
          </cell>
          <cell r="E5" t="str">
            <v>Daň z pozemkov</v>
          </cell>
          <cell r="F5">
            <v>40280.74</v>
          </cell>
          <cell r="G5">
            <v>47048.05</v>
          </cell>
          <cell r="H5">
            <v>55877.16</v>
          </cell>
          <cell r="I5">
            <v>52385.91</v>
          </cell>
          <cell r="J5">
            <v>59433</v>
          </cell>
          <cell r="K5">
            <v>59433</v>
          </cell>
          <cell r="L5">
            <v>59433</v>
          </cell>
        </row>
        <row r="6">
          <cell r="A6" t="str">
            <v/>
          </cell>
          <cell r="B6" t="str">
            <v>121002</v>
          </cell>
          <cell r="C6" t="str">
            <v/>
          </cell>
          <cell r="D6" t="str">
            <v>41</v>
          </cell>
          <cell r="E6" t="str">
            <v>Zo stavieb</v>
          </cell>
          <cell r="F6">
            <v>32657.58</v>
          </cell>
          <cell r="G6">
            <v>49926.51</v>
          </cell>
          <cell r="H6">
            <v>58184.08</v>
          </cell>
          <cell r="I6">
            <v>56703.31</v>
          </cell>
          <cell r="J6">
            <v>64955</v>
          </cell>
          <cell r="K6">
            <v>64955</v>
          </cell>
          <cell r="L6">
            <v>64955</v>
          </cell>
        </row>
        <row r="7">
          <cell r="A7" t="str">
            <v/>
          </cell>
          <cell r="B7" t="str">
            <v>121003</v>
          </cell>
          <cell r="C7" t="str">
            <v/>
          </cell>
          <cell r="D7" t="str">
            <v>41</v>
          </cell>
          <cell r="E7" t="str">
            <v>Z bytov a nebytových priestorov v bytovom dome</v>
          </cell>
          <cell r="F7">
            <v>79.66</v>
          </cell>
          <cell r="G7">
            <v>136.56</v>
          </cell>
          <cell r="H7">
            <v>170.7</v>
          </cell>
          <cell r="I7">
            <v>157.80000000000001</v>
          </cell>
          <cell r="J7">
            <v>193.46</v>
          </cell>
          <cell r="K7">
            <v>193.46</v>
          </cell>
          <cell r="L7">
            <v>193.46</v>
          </cell>
        </row>
        <row r="8">
          <cell r="A8" t="str">
            <v/>
          </cell>
          <cell r="B8" t="str">
            <v>133001</v>
          </cell>
          <cell r="C8" t="str">
            <v/>
          </cell>
          <cell r="D8" t="str">
            <v>41</v>
          </cell>
          <cell r="E8" t="str">
            <v>Za psa</v>
          </cell>
          <cell r="F8">
            <v>1116</v>
          </cell>
          <cell r="G8">
            <v>1693.28</v>
          </cell>
          <cell r="H8">
            <v>1776</v>
          </cell>
          <cell r="I8">
            <v>1612</v>
          </cell>
          <cell r="J8">
            <v>1776</v>
          </cell>
          <cell r="K8">
            <v>1776</v>
          </cell>
          <cell r="L8">
            <v>1776</v>
          </cell>
        </row>
        <row r="9">
          <cell r="A9" t="str">
            <v/>
          </cell>
          <cell r="B9" t="str">
            <v>133012</v>
          </cell>
          <cell r="C9" t="str">
            <v/>
          </cell>
          <cell r="D9" t="str">
            <v>41</v>
          </cell>
          <cell r="E9" t="str">
            <v>Za užívanie verejného priestranstva</v>
          </cell>
          <cell r="F9">
            <v>0</v>
          </cell>
          <cell r="G9">
            <v>30</v>
          </cell>
          <cell r="H9">
            <v>50</v>
          </cell>
          <cell r="I9">
            <v>0</v>
          </cell>
          <cell r="J9">
            <v>50</v>
          </cell>
          <cell r="K9">
            <v>50</v>
          </cell>
          <cell r="L9">
            <v>50</v>
          </cell>
        </row>
        <row r="10">
          <cell r="A10" t="str">
            <v/>
          </cell>
          <cell r="B10" t="str">
            <v>133013</v>
          </cell>
          <cell r="C10" t="str">
            <v/>
          </cell>
          <cell r="D10" t="str">
            <v>41</v>
          </cell>
          <cell r="E10" t="str">
            <v>Za komunálne odpady a drobné stavebné odpady</v>
          </cell>
          <cell r="F10">
            <v>51923.25</v>
          </cell>
          <cell r="G10">
            <v>54730.11</v>
          </cell>
          <cell r="H10">
            <v>67966.2</v>
          </cell>
          <cell r="I10">
            <v>86015.31</v>
          </cell>
          <cell r="J10">
            <v>73920</v>
          </cell>
          <cell r="K10">
            <v>73920</v>
          </cell>
          <cell r="L10">
            <v>73920</v>
          </cell>
        </row>
        <row r="11">
          <cell r="A11" t="str">
            <v/>
          </cell>
          <cell r="B11" t="str">
            <v>212002</v>
          </cell>
          <cell r="C11" t="str">
            <v/>
          </cell>
          <cell r="D11" t="str">
            <v>41</v>
          </cell>
          <cell r="E11" t="str">
            <v>Z prenajatých pozemkov</v>
          </cell>
          <cell r="F11">
            <v>2446.04</v>
          </cell>
          <cell r="G11">
            <v>2300.37</v>
          </cell>
          <cell r="H11">
            <v>2585.02</v>
          </cell>
          <cell r="I11">
            <v>2957.03</v>
          </cell>
          <cell r="J11">
            <v>2671.74</v>
          </cell>
          <cell r="K11">
            <v>2835.0199999999995</v>
          </cell>
          <cell r="L11">
            <v>2835.0199999999995</v>
          </cell>
        </row>
        <row r="12">
          <cell r="A12" t="str">
            <v/>
          </cell>
          <cell r="B12" t="str">
            <v>212003</v>
          </cell>
          <cell r="C12" t="str">
            <v/>
          </cell>
          <cell r="D12" t="str">
            <v>41</v>
          </cell>
          <cell r="E12" t="str">
            <v>Z prenajatých budov, priestorov a objektov</v>
          </cell>
          <cell r="F12">
            <v>67800.31</v>
          </cell>
          <cell r="G12">
            <v>65066.68</v>
          </cell>
          <cell r="H12">
            <v>3805.78</v>
          </cell>
          <cell r="I12">
            <v>4804.9399999999996</v>
          </cell>
          <cell r="J12">
            <v>3755.7799999999997</v>
          </cell>
          <cell r="K12">
            <v>3755.7799999999997</v>
          </cell>
          <cell r="L12">
            <v>3755.7799999999997</v>
          </cell>
        </row>
        <row r="13">
          <cell r="A13" t="str">
            <v/>
          </cell>
          <cell r="B13" t="str">
            <v>212003</v>
          </cell>
          <cell r="C13" t="str">
            <v>BYTY</v>
          </cell>
          <cell r="D13" t="str">
            <v>41</v>
          </cell>
          <cell r="E13" t="str">
            <v>Z prenajatých budov, priestorov a objektov</v>
          </cell>
          <cell r="F13">
            <v>0</v>
          </cell>
          <cell r="G13">
            <v>0</v>
          </cell>
          <cell r="H13">
            <v>75217.08</v>
          </cell>
          <cell r="I13">
            <v>74250.59</v>
          </cell>
          <cell r="J13">
            <v>75217.08</v>
          </cell>
          <cell r="K13">
            <v>75217.08</v>
          </cell>
          <cell r="L13">
            <v>75217.08</v>
          </cell>
        </row>
        <row r="14">
          <cell r="A14" t="str">
            <v/>
          </cell>
          <cell r="B14" t="str">
            <v>221002</v>
          </cell>
          <cell r="C14" t="str">
            <v/>
          </cell>
          <cell r="D14" t="str">
            <v>41</v>
          </cell>
          <cell r="E14" t="str">
            <v>Správne poplatky</v>
          </cell>
          <cell r="F14">
            <v>6940.05</v>
          </cell>
          <cell r="G14">
            <v>7169</v>
          </cell>
          <cell r="H14">
            <v>7000</v>
          </cell>
          <cell r="I14">
            <v>10528</v>
          </cell>
          <cell r="J14">
            <v>8000</v>
          </cell>
          <cell r="K14">
            <v>8000</v>
          </cell>
          <cell r="L14">
            <v>8000</v>
          </cell>
        </row>
        <row r="15">
          <cell r="A15" t="str">
            <v/>
          </cell>
          <cell r="B15" t="str">
            <v>221004</v>
          </cell>
          <cell r="C15" t="str">
            <v/>
          </cell>
          <cell r="D15" t="str">
            <v>41</v>
          </cell>
          <cell r="E15" t="str">
            <v>Ostatné poplatky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 t="str">
            <v/>
          </cell>
          <cell r="B16" t="str">
            <v>222003</v>
          </cell>
          <cell r="C16" t="str">
            <v/>
          </cell>
          <cell r="D16" t="str">
            <v>41</v>
          </cell>
          <cell r="E16" t="str">
            <v>Za porušenie predpisov</v>
          </cell>
          <cell r="F16">
            <v>232</v>
          </cell>
          <cell r="G16">
            <v>0</v>
          </cell>
          <cell r="H16">
            <v>0</v>
          </cell>
          <cell r="I16">
            <v>132</v>
          </cell>
          <cell r="J16">
            <v>0</v>
          </cell>
          <cell r="K16">
            <v>0</v>
          </cell>
          <cell r="L16">
            <v>0</v>
          </cell>
        </row>
        <row r="17">
          <cell r="A17" t="str">
            <v/>
          </cell>
          <cell r="B17" t="str">
            <v>223001</v>
          </cell>
          <cell r="C17" t="str">
            <v/>
          </cell>
          <cell r="D17" t="str">
            <v>41</v>
          </cell>
          <cell r="E17" t="str">
            <v>Za predaj výrobkov, tovarov a služieb</v>
          </cell>
          <cell r="F17">
            <v>24103.14</v>
          </cell>
          <cell r="G17">
            <v>22627.71</v>
          </cell>
          <cell r="H17">
            <v>2967.64</v>
          </cell>
          <cell r="I17">
            <v>7910.36</v>
          </cell>
          <cell r="J17">
            <v>1251.48</v>
          </cell>
          <cell r="K17">
            <v>1251.48</v>
          </cell>
          <cell r="L17">
            <v>1251.48</v>
          </cell>
        </row>
        <row r="18">
          <cell r="A18" t="str">
            <v/>
          </cell>
          <cell r="B18" t="str">
            <v>223001</v>
          </cell>
          <cell r="C18" t="str">
            <v>BYTY</v>
          </cell>
          <cell r="D18" t="str">
            <v>41</v>
          </cell>
          <cell r="E18" t="str">
            <v>Za predaj výrobkov, tovarov a služieb</v>
          </cell>
          <cell r="F18">
            <v>0</v>
          </cell>
          <cell r="G18">
            <v>0</v>
          </cell>
          <cell r="H18">
            <v>9000</v>
          </cell>
          <cell r="I18">
            <v>10362.4</v>
          </cell>
          <cell r="J18">
            <v>10000</v>
          </cell>
          <cell r="K18">
            <v>10000</v>
          </cell>
          <cell r="L18">
            <v>10000</v>
          </cell>
        </row>
        <row r="19">
          <cell r="A19" t="str">
            <v/>
          </cell>
          <cell r="B19" t="str">
            <v>223001</v>
          </cell>
          <cell r="C19" t="str">
            <v>OPAT</v>
          </cell>
          <cell r="D19" t="str">
            <v>41</v>
          </cell>
          <cell r="E19" t="str">
            <v>Za predaj výrobkov, tovarov a služieb</v>
          </cell>
          <cell r="F19">
            <v>0</v>
          </cell>
          <cell r="G19">
            <v>0</v>
          </cell>
          <cell r="H19">
            <v>8640</v>
          </cell>
          <cell r="I19">
            <v>2280</v>
          </cell>
          <cell r="J19">
            <v>8640</v>
          </cell>
          <cell r="K19">
            <v>8640</v>
          </cell>
          <cell r="L19">
            <v>8640</v>
          </cell>
        </row>
        <row r="20">
          <cell r="A20" t="str">
            <v/>
          </cell>
          <cell r="B20" t="str">
            <v>223001</v>
          </cell>
          <cell r="C20" t="str">
            <v/>
          </cell>
          <cell r="D20" t="str">
            <v>71</v>
          </cell>
          <cell r="E20" t="str">
            <v>Za predaj výrobkov, tovarov a služieb</v>
          </cell>
          <cell r="F20">
            <v>0</v>
          </cell>
          <cell r="G20">
            <v>250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 t="str">
            <v/>
          </cell>
          <cell r="B21" t="str">
            <v>223001</v>
          </cell>
          <cell r="C21" t="str">
            <v/>
          </cell>
          <cell r="D21" t="str">
            <v>72j</v>
          </cell>
          <cell r="E21" t="str">
            <v>Za predaj výrobkov, tovarov a služieb</v>
          </cell>
          <cell r="F21">
            <v>0</v>
          </cell>
          <cell r="G21">
            <v>745.31</v>
          </cell>
          <cell r="H21">
            <v>0</v>
          </cell>
          <cell r="I21">
            <v>167.4</v>
          </cell>
          <cell r="J21">
            <v>0</v>
          </cell>
          <cell r="K21">
            <v>0</v>
          </cell>
          <cell r="L21">
            <v>0</v>
          </cell>
        </row>
        <row r="22">
          <cell r="A22" t="str">
            <v/>
          </cell>
          <cell r="B22" t="str">
            <v>223002</v>
          </cell>
          <cell r="C22" t="str">
            <v/>
          </cell>
          <cell r="D22" t="str">
            <v>41</v>
          </cell>
          <cell r="E22" t="str">
            <v>Za školy a školské zariadenia</v>
          </cell>
          <cell r="F22">
            <v>6166</v>
          </cell>
          <cell r="G22">
            <v>9921.2000000000007</v>
          </cell>
          <cell r="H22">
            <v>11700</v>
          </cell>
          <cell r="I22">
            <v>8313</v>
          </cell>
          <cell r="J22">
            <v>10300</v>
          </cell>
          <cell r="K22">
            <v>10300</v>
          </cell>
          <cell r="L22">
            <v>10300</v>
          </cell>
        </row>
        <row r="23">
          <cell r="A23" t="str">
            <v/>
          </cell>
          <cell r="B23" t="str">
            <v>223003</v>
          </cell>
          <cell r="C23" t="str">
            <v/>
          </cell>
          <cell r="D23" t="str">
            <v>72f</v>
          </cell>
          <cell r="E23" t="str">
            <v>Za stravné</v>
          </cell>
          <cell r="F23">
            <v>14879.43</v>
          </cell>
          <cell r="G23">
            <v>14872.03</v>
          </cell>
          <cell r="H23">
            <v>12500</v>
          </cell>
          <cell r="I23">
            <v>10756.5</v>
          </cell>
          <cell r="J23">
            <v>11000</v>
          </cell>
          <cell r="K23">
            <v>11000</v>
          </cell>
          <cell r="L23">
            <v>11000</v>
          </cell>
        </row>
        <row r="24">
          <cell r="A24" t="str">
            <v/>
          </cell>
          <cell r="B24" t="str">
            <v>243</v>
          </cell>
          <cell r="C24" t="str">
            <v/>
          </cell>
          <cell r="D24" t="str">
            <v>41</v>
          </cell>
          <cell r="E24" t="str">
            <v>Z účtov finančného hospodárenia</v>
          </cell>
          <cell r="F24">
            <v>36.950000000000003</v>
          </cell>
          <cell r="G24">
            <v>52.67</v>
          </cell>
          <cell r="H24">
            <v>50</v>
          </cell>
          <cell r="I24">
            <v>60.77</v>
          </cell>
          <cell r="J24">
            <v>50</v>
          </cell>
          <cell r="K24">
            <v>50</v>
          </cell>
          <cell r="L24">
            <v>50</v>
          </cell>
        </row>
        <row r="25">
          <cell r="A25" t="str">
            <v/>
          </cell>
          <cell r="B25" t="str">
            <v>292006</v>
          </cell>
          <cell r="C25" t="str">
            <v/>
          </cell>
          <cell r="D25" t="str">
            <v>41</v>
          </cell>
          <cell r="E25" t="str">
            <v>Z náhrad z poistného plnenia</v>
          </cell>
          <cell r="F25">
            <v>487.5</v>
          </cell>
          <cell r="G25">
            <v>0</v>
          </cell>
          <cell r="H25">
            <v>0</v>
          </cell>
          <cell r="I25">
            <v>2339.7399999999998</v>
          </cell>
          <cell r="J25">
            <v>0</v>
          </cell>
          <cell r="K25">
            <v>0</v>
          </cell>
          <cell r="L25">
            <v>0</v>
          </cell>
        </row>
        <row r="26">
          <cell r="A26" t="str">
            <v/>
          </cell>
          <cell r="B26" t="str">
            <v>292008</v>
          </cell>
          <cell r="C26" t="str">
            <v/>
          </cell>
          <cell r="D26" t="str">
            <v>41</v>
          </cell>
          <cell r="E26" t="str">
            <v>Z odvodov z hazardných hier a iných podobných hier</v>
          </cell>
          <cell r="F26">
            <v>104.81</v>
          </cell>
          <cell r="G26">
            <v>60.58</v>
          </cell>
          <cell r="H26">
            <v>0</v>
          </cell>
          <cell r="I26">
            <v>31.97</v>
          </cell>
          <cell r="J26">
            <v>0</v>
          </cell>
          <cell r="K26">
            <v>0</v>
          </cell>
          <cell r="L26">
            <v>0</v>
          </cell>
        </row>
        <row r="27">
          <cell r="A27" t="str">
            <v/>
          </cell>
          <cell r="B27" t="str">
            <v>292012</v>
          </cell>
          <cell r="C27" t="str">
            <v/>
          </cell>
          <cell r="D27" t="str">
            <v>41</v>
          </cell>
          <cell r="E27" t="str">
            <v>Z dobropisov</v>
          </cell>
          <cell r="F27">
            <v>0</v>
          </cell>
          <cell r="G27">
            <v>18.62</v>
          </cell>
          <cell r="H27">
            <v>0</v>
          </cell>
          <cell r="I27">
            <v>87.16</v>
          </cell>
          <cell r="J27">
            <v>0</v>
          </cell>
          <cell r="K27">
            <v>0</v>
          </cell>
          <cell r="L27">
            <v>0</v>
          </cell>
        </row>
        <row r="28">
          <cell r="A28" t="str">
            <v/>
          </cell>
          <cell r="B28" t="str">
            <v>292017</v>
          </cell>
          <cell r="C28" t="str">
            <v/>
          </cell>
          <cell r="D28" t="str">
            <v>41</v>
          </cell>
          <cell r="E28" t="str">
            <v>Z vratiek</v>
          </cell>
          <cell r="F28">
            <v>0</v>
          </cell>
          <cell r="G28">
            <v>365.63</v>
          </cell>
          <cell r="H28">
            <v>0</v>
          </cell>
          <cell r="I28">
            <v>12.13</v>
          </cell>
          <cell r="J28">
            <v>0</v>
          </cell>
          <cell r="K28">
            <v>0</v>
          </cell>
          <cell r="L28">
            <v>0</v>
          </cell>
        </row>
        <row r="29">
          <cell r="A29" t="str">
            <v/>
          </cell>
          <cell r="B29" t="str">
            <v>292027</v>
          </cell>
          <cell r="C29" t="str">
            <v/>
          </cell>
          <cell r="D29" t="str">
            <v>41</v>
          </cell>
          <cell r="E29" t="str">
            <v>Iné</v>
          </cell>
          <cell r="F29">
            <v>176.25</v>
          </cell>
          <cell r="G29">
            <v>649.58000000000004</v>
          </cell>
          <cell r="H29">
            <v>0</v>
          </cell>
          <cell r="I29">
            <v>147.1</v>
          </cell>
          <cell r="J29">
            <v>0</v>
          </cell>
          <cell r="K29">
            <v>0</v>
          </cell>
          <cell r="L29">
            <v>0</v>
          </cell>
        </row>
        <row r="30">
          <cell r="A30" t="str">
            <v/>
          </cell>
          <cell r="B30" t="str">
            <v>292027</v>
          </cell>
          <cell r="C30" t="str">
            <v/>
          </cell>
          <cell r="D30" t="str">
            <v>11H</v>
          </cell>
          <cell r="E30" t="str">
            <v>Iné</v>
          </cell>
          <cell r="F30">
            <v>0</v>
          </cell>
          <cell r="G30">
            <v>0</v>
          </cell>
          <cell r="H30">
            <v>0</v>
          </cell>
          <cell r="I30">
            <v>24045.200000000001</v>
          </cell>
          <cell r="J30">
            <v>0</v>
          </cell>
          <cell r="K30">
            <v>0</v>
          </cell>
          <cell r="L30">
            <v>0</v>
          </cell>
        </row>
        <row r="31">
          <cell r="A31" t="str">
            <v/>
          </cell>
          <cell r="B31" t="str">
            <v>311</v>
          </cell>
          <cell r="C31" t="str">
            <v/>
          </cell>
          <cell r="D31" t="str">
            <v>72a</v>
          </cell>
          <cell r="E31" t="str">
            <v>Granty</v>
          </cell>
          <cell r="F31">
            <v>2700</v>
          </cell>
          <cell r="G31">
            <v>13619</v>
          </cell>
          <cell r="H31">
            <v>10000</v>
          </cell>
          <cell r="I31">
            <v>11120</v>
          </cell>
          <cell r="J31">
            <v>10000</v>
          </cell>
          <cell r="K31">
            <v>10000</v>
          </cell>
          <cell r="L31">
            <v>10000</v>
          </cell>
        </row>
        <row r="32">
          <cell r="A32" t="str">
            <v/>
          </cell>
          <cell r="B32" t="str">
            <v>312001</v>
          </cell>
          <cell r="C32" t="str">
            <v/>
          </cell>
          <cell r="D32" t="str">
            <v>111</v>
          </cell>
          <cell r="E32" t="str">
            <v>Zo štátneho rozpočtu okrem transferu na úhradu nák</v>
          </cell>
          <cell r="F32">
            <v>168001.03</v>
          </cell>
          <cell r="G32">
            <v>267176.77</v>
          </cell>
          <cell r="H32">
            <v>0</v>
          </cell>
          <cell r="I32">
            <v>0</v>
          </cell>
          <cell r="J32">
            <v>1986.38</v>
          </cell>
          <cell r="K32">
            <v>0</v>
          </cell>
          <cell r="L32">
            <v>0</v>
          </cell>
        </row>
        <row r="33">
          <cell r="A33" t="str">
            <v/>
          </cell>
          <cell r="B33" t="str">
            <v>312001</v>
          </cell>
          <cell r="C33" t="str">
            <v>MFSR</v>
          </cell>
          <cell r="D33" t="str">
            <v>111</v>
          </cell>
          <cell r="E33" t="str">
            <v>Zo štátneho rozpočtu okrem transferu na úhradu nák</v>
          </cell>
          <cell r="F33">
            <v>0</v>
          </cell>
          <cell r="G33">
            <v>0</v>
          </cell>
          <cell r="H33">
            <v>0</v>
          </cell>
          <cell r="I33">
            <v>12609</v>
          </cell>
          <cell r="J33">
            <v>0</v>
          </cell>
          <cell r="K33">
            <v>0</v>
          </cell>
          <cell r="L33">
            <v>0</v>
          </cell>
        </row>
        <row r="34">
          <cell r="A34" t="str">
            <v/>
          </cell>
          <cell r="B34" t="str">
            <v>312001</v>
          </cell>
          <cell r="C34" t="str">
            <v>MIDO</v>
          </cell>
          <cell r="D34" t="str">
            <v>111</v>
          </cell>
          <cell r="E34" t="str">
            <v>Zo štátneho rozpočtu okrem transferu na úhradu nák</v>
          </cell>
          <cell r="F34">
            <v>0</v>
          </cell>
          <cell r="G34">
            <v>0</v>
          </cell>
          <cell r="H34">
            <v>2873.77</v>
          </cell>
          <cell r="I34">
            <v>3100.6</v>
          </cell>
          <cell r="J34">
            <v>3134.48</v>
          </cell>
          <cell r="K34">
            <v>3134.48</v>
          </cell>
          <cell r="L34">
            <v>3134.48</v>
          </cell>
        </row>
        <row r="35">
          <cell r="A35" t="str">
            <v/>
          </cell>
          <cell r="B35" t="str">
            <v>312001</v>
          </cell>
          <cell r="C35" t="str">
            <v>MIHO</v>
          </cell>
          <cell r="D35" t="str">
            <v>111</v>
          </cell>
          <cell r="E35" t="str">
            <v>Zo štátneho rozpočtu okrem transferu na úhradu nák</v>
          </cell>
          <cell r="F35">
            <v>0</v>
          </cell>
          <cell r="G35">
            <v>0</v>
          </cell>
          <cell r="H35">
            <v>0</v>
          </cell>
          <cell r="I35">
            <v>10842.52</v>
          </cell>
          <cell r="J35">
            <v>0</v>
          </cell>
          <cell r="K35">
            <v>0</v>
          </cell>
          <cell r="L35">
            <v>0</v>
          </cell>
        </row>
        <row r="36">
          <cell r="A36" t="str">
            <v/>
          </cell>
          <cell r="B36" t="str">
            <v>312001</v>
          </cell>
          <cell r="C36" t="str">
            <v>MIVN</v>
          </cell>
          <cell r="D36" t="str">
            <v>111</v>
          </cell>
          <cell r="E36" t="str">
            <v>Zo štátneho rozpočtu okrem transferu na úhradu nák</v>
          </cell>
          <cell r="F36">
            <v>0</v>
          </cell>
          <cell r="G36">
            <v>0</v>
          </cell>
          <cell r="H36">
            <v>3645.61</v>
          </cell>
          <cell r="I36">
            <v>6237.52</v>
          </cell>
          <cell r="J36">
            <v>3682.95</v>
          </cell>
          <cell r="K36">
            <v>3682.95</v>
          </cell>
          <cell r="L36">
            <v>3682.95</v>
          </cell>
        </row>
        <row r="37">
          <cell r="A37" t="str">
            <v/>
          </cell>
          <cell r="B37" t="str">
            <v>312001</v>
          </cell>
          <cell r="C37" t="str">
            <v>MŠVV</v>
          </cell>
          <cell r="D37" t="str">
            <v>111</v>
          </cell>
          <cell r="E37" t="str">
            <v>Zo štátneho rozpočtu okrem transferu na úhradu nák</v>
          </cell>
          <cell r="F37">
            <v>0</v>
          </cell>
          <cell r="G37">
            <v>0</v>
          </cell>
          <cell r="H37">
            <v>246581</v>
          </cell>
          <cell r="I37">
            <v>241593</v>
          </cell>
          <cell r="J37">
            <v>329215</v>
          </cell>
          <cell r="K37">
            <v>329215</v>
          </cell>
          <cell r="L37">
            <v>329215</v>
          </cell>
        </row>
        <row r="38">
          <cell r="A38" t="str">
            <v/>
          </cell>
          <cell r="B38" t="str">
            <v>312001</v>
          </cell>
          <cell r="C38" t="str">
            <v>ÚPSV</v>
          </cell>
          <cell r="D38" t="str">
            <v>111</v>
          </cell>
          <cell r="E38" t="str">
            <v>Zo štátneho rozpočtu okrem transferu na úhradu nák</v>
          </cell>
          <cell r="F38">
            <v>0</v>
          </cell>
          <cell r="G38">
            <v>0</v>
          </cell>
          <cell r="H38">
            <v>19334.900000000001</v>
          </cell>
          <cell r="I38">
            <v>21882.7</v>
          </cell>
          <cell r="J38">
            <v>17063</v>
          </cell>
          <cell r="K38">
            <v>17063</v>
          </cell>
          <cell r="L38">
            <v>17063</v>
          </cell>
        </row>
        <row r="39">
          <cell r="A39" t="str">
            <v/>
          </cell>
          <cell r="B39" t="str">
            <v>312001</v>
          </cell>
          <cell r="C39" t="str">
            <v/>
          </cell>
          <cell r="D39" t="str">
            <v>1AC2</v>
          </cell>
          <cell r="E39" t="str">
            <v>Zo štátneho rozpočtu okrem transferu na úhradu nák</v>
          </cell>
          <cell r="F39">
            <v>42429.21</v>
          </cell>
          <cell r="G39">
            <v>61880</v>
          </cell>
          <cell r="H39">
            <v>9520</v>
          </cell>
          <cell r="I39">
            <v>14020</v>
          </cell>
          <cell r="J39">
            <v>0</v>
          </cell>
          <cell r="K39">
            <v>0</v>
          </cell>
          <cell r="L39">
            <v>0</v>
          </cell>
        </row>
        <row r="40">
          <cell r="A40" t="str">
            <v/>
          </cell>
          <cell r="B40" t="str">
            <v>312001</v>
          </cell>
          <cell r="C40" t="str">
            <v>NIVA</v>
          </cell>
          <cell r="D40" t="str">
            <v>1BB1</v>
          </cell>
          <cell r="E40" t="str">
            <v>Zo štátneho rozpočtu okrem transferu na úhradu nák</v>
          </cell>
          <cell r="F40">
            <v>0</v>
          </cell>
          <cell r="G40">
            <v>0</v>
          </cell>
          <cell r="H40">
            <v>12848</v>
          </cell>
          <cell r="I40">
            <v>11253.16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/>
          </cell>
          <cell r="B41" t="str">
            <v>312001</v>
          </cell>
          <cell r="C41" t="str">
            <v>NIVA</v>
          </cell>
          <cell r="D41" t="str">
            <v>1BB2</v>
          </cell>
          <cell r="E41" t="str">
            <v>Zo štátneho rozpočtu okrem transferu na úhradu nák</v>
          </cell>
          <cell r="F41">
            <v>0</v>
          </cell>
          <cell r="G41">
            <v>0</v>
          </cell>
          <cell r="H41">
            <v>0</v>
          </cell>
          <cell r="I41">
            <v>1991.93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/>
          </cell>
          <cell r="B42" t="str">
            <v>312001</v>
          </cell>
          <cell r="C42" t="str">
            <v/>
          </cell>
          <cell r="D42" t="str">
            <v>1P01</v>
          </cell>
          <cell r="E42" t="str">
            <v>Zo štátneho rozpočtu okrem transferu na úhradu nák</v>
          </cell>
          <cell r="F42">
            <v>325</v>
          </cell>
          <cell r="G42">
            <v>1225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 t="str">
            <v/>
          </cell>
          <cell r="B43" t="str">
            <v>312001</v>
          </cell>
          <cell r="C43" t="str">
            <v>MŠVV</v>
          </cell>
          <cell r="D43" t="str">
            <v>1P01</v>
          </cell>
          <cell r="E43" t="str">
            <v>Zo štátneho rozpočtu okrem transferu na úhradu nák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/>
          </cell>
          <cell r="B44" t="str">
            <v>312001</v>
          </cell>
          <cell r="C44" t="str">
            <v/>
          </cell>
          <cell r="D44" t="str">
            <v>1P02</v>
          </cell>
          <cell r="E44" t="str">
            <v>Zo štátneho rozpočtu okrem transferu na úhradu nák</v>
          </cell>
          <cell r="F44">
            <v>32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A45" t="str">
            <v/>
          </cell>
          <cell r="B45" t="str">
            <v>312001</v>
          </cell>
          <cell r="C45" t="str">
            <v>NIVA</v>
          </cell>
          <cell r="D45" t="str">
            <v>3BB1</v>
          </cell>
          <cell r="E45" t="str">
            <v>Zo štátneho rozpočtu okrem transferu na úhradu nák</v>
          </cell>
          <cell r="F45">
            <v>0</v>
          </cell>
          <cell r="G45">
            <v>0</v>
          </cell>
          <cell r="H45">
            <v>0</v>
          </cell>
          <cell r="I45">
            <v>1114.3599999999999</v>
          </cell>
          <cell r="J45">
            <v>0</v>
          </cell>
          <cell r="K45">
            <v>0</v>
          </cell>
          <cell r="L45">
            <v>0</v>
          </cell>
        </row>
        <row r="46">
          <cell r="A46" t="str">
            <v/>
          </cell>
          <cell r="B46" t="str">
            <v>312001</v>
          </cell>
          <cell r="C46" t="str">
            <v>NIVA</v>
          </cell>
          <cell r="D46" t="str">
            <v>3BB2</v>
          </cell>
          <cell r="E46" t="str">
            <v>Zo štátneho rozpočtu okrem transferu na úhradu nák</v>
          </cell>
          <cell r="F46">
            <v>0</v>
          </cell>
          <cell r="G46">
            <v>0</v>
          </cell>
          <cell r="H46">
            <v>0</v>
          </cell>
          <cell r="I46">
            <v>190.55</v>
          </cell>
          <cell r="J46">
            <v>0</v>
          </cell>
          <cell r="K46">
            <v>0</v>
          </cell>
          <cell r="L46">
            <v>0</v>
          </cell>
        </row>
        <row r="47">
          <cell r="A47" t="str">
            <v/>
          </cell>
          <cell r="B47" t="str">
            <v>312008</v>
          </cell>
          <cell r="C47" t="str">
            <v/>
          </cell>
          <cell r="D47" t="str">
            <v>72c</v>
          </cell>
          <cell r="E47" t="str">
            <v>Z rozpočtu vyššieho územného celku</v>
          </cell>
          <cell r="F47">
            <v>0</v>
          </cell>
          <cell r="G47">
            <v>500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 t="str">
            <v/>
          </cell>
          <cell r="B48" t="str">
            <v>312011</v>
          </cell>
          <cell r="C48" t="str">
            <v/>
          </cell>
          <cell r="D48" t="str">
            <v>71</v>
          </cell>
          <cell r="E48" t="str">
            <v>Od ostatných subjektov verejnej správy</v>
          </cell>
          <cell r="F48">
            <v>19149.59</v>
          </cell>
          <cell r="G48">
            <v>25606.68</v>
          </cell>
          <cell r="H48">
            <v>25460.28</v>
          </cell>
          <cell r="I48">
            <v>25460.28</v>
          </cell>
          <cell r="J48">
            <v>25460.28</v>
          </cell>
          <cell r="K48">
            <v>26290</v>
          </cell>
          <cell r="L48">
            <v>27110</v>
          </cell>
        </row>
        <row r="51">
          <cell r="A51" t="str">
            <v/>
          </cell>
          <cell r="B51" t="str">
            <v>233001</v>
          </cell>
          <cell r="C51" t="str">
            <v/>
          </cell>
          <cell r="D51" t="str">
            <v>43</v>
          </cell>
          <cell r="E51" t="str">
            <v>Z predaja pozemkov</v>
          </cell>
          <cell r="F51">
            <v>372</v>
          </cell>
          <cell r="G51">
            <v>817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 t="str">
            <v/>
          </cell>
          <cell r="B52" t="str">
            <v>322001</v>
          </cell>
          <cell r="C52" t="str">
            <v/>
          </cell>
          <cell r="D52" t="str">
            <v>111</v>
          </cell>
          <cell r="E52" t="str">
            <v>Zo štátneho rozpočtu</v>
          </cell>
          <cell r="F52">
            <v>0</v>
          </cell>
          <cell r="G52">
            <v>0</v>
          </cell>
          <cell r="H52">
            <v>381977.54</v>
          </cell>
          <cell r="I52">
            <v>0</v>
          </cell>
          <cell r="J52">
            <v>763376.9</v>
          </cell>
          <cell r="K52">
            <v>36740</v>
          </cell>
          <cell r="L52">
            <v>0</v>
          </cell>
        </row>
        <row r="53">
          <cell r="A53" t="str">
            <v/>
          </cell>
          <cell r="B53" t="str">
            <v>322001</v>
          </cell>
          <cell r="C53" t="str">
            <v/>
          </cell>
          <cell r="D53" t="str">
            <v>1AA1</v>
          </cell>
          <cell r="E53" t="str">
            <v>Zo štátneho rozpočtu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A54" t="str">
            <v/>
          </cell>
          <cell r="B54" t="str">
            <v>322001</v>
          </cell>
          <cell r="C54" t="str">
            <v/>
          </cell>
          <cell r="D54" t="str">
            <v>1AA2</v>
          </cell>
          <cell r="E54" t="str">
            <v>Zo štátneho rozpočtu</v>
          </cell>
          <cell r="F54">
            <v>0</v>
          </cell>
          <cell r="G54">
            <v>37537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 t="str">
            <v/>
          </cell>
          <cell r="B55" t="str">
            <v>322001</v>
          </cell>
          <cell r="C55" t="str">
            <v/>
          </cell>
          <cell r="D55" t="str">
            <v>3AA1</v>
          </cell>
          <cell r="E55" t="str">
            <v>Zo štátneho rozpočtu</v>
          </cell>
          <cell r="F55">
            <v>12612.01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 t="str">
            <v/>
          </cell>
          <cell r="B56" t="str">
            <v>322001</v>
          </cell>
          <cell r="C56" t="str">
            <v/>
          </cell>
          <cell r="D56" t="str">
            <v>3AA2</v>
          </cell>
          <cell r="E56" t="str">
            <v>Zo štátneho rozpočtu</v>
          </cell>
          <cell r="F56">
            <v>1483.77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A57" t="str">
            <v/>
          </cell>
          <cell r="B57" t="str">
            <v>322006</v>
          </cell>
          <cell r="C57" t="str">
            <v/>
          </cell>
          <cell r="D57" t="str">
            <v>72c</v>
          </cell>
          <cell r="E57" t="str">
            <v>Z rozpočtu vyššieho územného celku</v>
          </cell>
          <cell r="F57">
            <v>0</v>
          </cell>
          <cell r="G57">
            <v>5000</v>
          </cell>
          <cell r="H57">
            <v>0</v>
          </cell>
          <cell r="I57">
            <v>5000</v>
          </cell>
          <cell r="J57">
            <v>5000</v>
          </cell>
          <cell r="K57">
            <v>0</v>
          </cell>
          <cell r="L57">
            <v>0</v>
          </cell>
        </row>
        <row r="60">
          <cell r="A60" t="str">
            <v/>
          </cell>
          <cell r="B60" t="str">
            <v>453</v>
          </cell>
          <cell r="C60" t="str">
            <v/>
          </cell>
          <cell r="D60" t="str">
            <v>111</v>
          </cell>
          <cell r="E60" t="str">
            <v>Prostriedky z predchádzajúcich rokov</v>
          </cell>
          <cell r="F60">
            <v>0</v>
          </cell>
          <cell r="G60">
            <v>0</v>
          </cell>
          <cell r="H60">
            <v>3616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 t="str">
            <v/>
          </cell>
          <cell r="B61" t="str">
            <v>453</v>
          </cell>
          <cell r="C61" t="str">
            <v/>
          </cell>
          <cell r="D61" t="str">
            <v>131N</v>
          </cell>
          <cell r="E61" t="str">
            <v>Prostriedky z predchádzajúcich rokov</v>
          </cell>
          <cell r="F61">
            <v>0</v>
          </cell>
          <cell r="G61">
            <v>0</v>
          </cell>
          <cell r="H61">
            <v>0</v>
          </cell>
          <cell r="I61">
            <v>6215.1</v>
          </cell>
          <cell r="J61">
            <v>0</v>
          </cell>
          <cell r="K61">
            <v>0</v>
          </cell>
          <cell r="L61">
            <v>0</v>
          </cell>
        </row>
        <row r="62">
          <cell r="A62" t="str">
            <v/>
          </cell>
          <cell r="B62" t="str">
            <v>453</v>
          </cell>
          <cell r="C62" t="str">
            <v/>
          </cell>
          <cell r="D62" t="str">
            <v>131O</v>
          </cell>
          <cell r="E62" t="str">
            <v>Prostriedky z predchádzajúcich rokov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24849.200000000001</v>
          </cell>
          <cell r="K62">
            <v>0</v>
          </cell>
          <cell r="L62">
            <v>0</v>
          </cell>
        </row>
        <row r="63">
          <cell r="A63" t="str">
            <v/>
          </cell>
          <cell r="B63" t="str">
            <v>453</v>
          </cell>
          <cell r="C63" t="str">
            <v/>
          </cell>
          <cell r="D63" t="str">
            <v>46</v>
          </cell>
          <cell r="E63" t="str">
            <v>Prostriedky z predchádzajúcich rokov</v>
          </cell>
          <cell r="F63">
            <v>13226.82</v>
          </cell>
          <cell r="G63">
            <v>5092.43</v>
          </cell>
          <cell r="H63">
            <v>5000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 t="str">
            <v/>
          </cell>
          <cell r="B64" t="str">
            <v>454001</v>
          </cell>
          <cell r="C64" t="str">
            <v/>
          </cell>
          <cell r="D64" t="str">
            <v>46</v>
          </cell>
          <cell r="E64" t="str">
            <v>Z rezervného fondu obce a z rezervného fondu vyšši</v>
          </cell>
          <cell r="F64">
            <v>0</v>
          </cell>
          <cell r="G64">
            <v>0</v>
          </cell>
          <cell r="H64">
            <v>173128.75</v>
          </cell>
          <cell r="I64">
            <v>50000</v>
          </cell>
          <cell r="J64">
            <v>150000</v>
          </cell>
          <cell r="K64">
            <v>0</v>
          </cell>
          <cell r="L64">
            <v>0</v>
          </cell>
        </row>
        <row r="65">
          <cell r="A65" t="str">
            <v/>
          </cell>
          <cell r="B65" t="str">
            <v>456002</v>
          </cell>
          <cell r="C65" t="str">
            <v/>
          </cell>
          <cell r="D65" t="str">
            <v>71</v>
          </cell>
          <cell r="E65" t="str">
            <v>Prijaté finančné zábezpeky</v>
          </cell>
          <cell r="F65">
            <v>50000</v>
          </cell>
          <cell r="G65">
            <v>50000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>
            <v>513002</v>
          </cell>
          <cell r="C66" t="str">
            <v/>
          </cell>
          <cell r="D66">
            <v>52</v>
          </cell>
          <cell r="E66" t="str">
            <v>Dlhodobé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225000</v>
          </cell>
          <cell r="K66">
            <v>135000</v>
          </cell>
          <cell r="L66">
            <v>0</v>
          </cell>
        </row>
        <row r="67">
          <cell r="A67" t="str">
            <v/>
          </cell>
          <cell r="B67" t="str">
            <v>514002</v>
          </cell>
          <cell r="C67" t="str">
            <v/>
          </cell>
          <cell r="D67" t="str">
            <v>20</v>
          </cell>
          <cell r="E67" t="str">
            <v>Dlhodobé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</sheetData>
      <sheetData sheetId="1">
        <row r="4">
          <cell r="A4" t="str">
            <v>01.1.1</v>
          </cell>
          <cell r="B4" t="str">
            <v>611</v>
          </cell>
          <cell r="C4" t="str">
            <v/>
          </cell>
          <cell r="D4" t="str">
            <v>3AA1</v>
          </cell>
          <cell r="E4" t="str">
            <v>Tarifný plat, osobný plat, základný plat, funkčný</v>
          </cell>
          <cell r="F4">
            <v>12612.01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</row>
        <row r="5">
          <cell r="A5" t="str">
            <v>01.1.1</v>
          </cell>
          <cell r="B5" t="str">
            <v>611</v>
          </cell>
          <cell r="C5" t="str">
            <v/>
          </cell>
          <cell r="D5" t="str">
            <v>3AA2</v>
          </cell>
          <cell r="E5" t="str">
            <v>Tarifný plat, osobný plat, základný plat, funkčný</v>
          </cell>
          <cell r="F5">
            <v>1483.77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6">
          <cell r="A6" t="str">
            <v>01.1.1</v>
          </cell>
          <cell r="B6" t="str">
            <v>611</v>
          </cell>
          <cell r="C6" t="str">
            <v/>
          </cell>
          <cell r="D6">
            <v>111</v>
          </cell>
          <cell r="E6" t="str">
            <v>Tarifný plat, osobný plat, základný plat, funkčný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485.51</v>
          </cell>
          <cell r="K6">
            <v>485.51</v>
          </cell>
          <cell r="L6">
            <v>485.51</v>
          </cell>
        </row>
        <row r="7">
          <cell r="A7" t="str">
            <v>01.1.1</v>
          </cell>
          <cell r="B7" t="str">
            <v>611</v>
          </cell>
          <cell r="C7" t="str">
            <v/>
          </cell>
          <cell r="D7" t="str">
            <v>41</v>
          </cell>
          <cell r="E7" t="str">
            <v>Tarifný plat, osobný plat, základný plat, funkčný</v>
          </cell>
          <cell r="F7">
            <v>92456.42</v>
          </cell>
          <cell r="G7">
            <v>89779.87</v>
          </cell>
          <cell r="H7">
            <v>88351.2</v>
          </cell>
          <cell r="I7">
            <v>107124.82</v>
          </cell>
          <cell r="J7">
            <v>105260.89</v>
          </cell>
          <cell r="K7">
            <v>108420</v>
          </cell>
          <cell r="L7">
            <v>111680</v>
          </cell>
        </row>
        <row r="8">
          <cell r="A8" t="str">
            <v>01.1.1</v>
          </cell>
          <cell r="B8" t="str">
            <v>611</v>
          </cell>
          <cell r="C8" t="str">
            <v/>
          </cell>
          <cell r="D8" t="str">
            <v>46</v>
          </cell>
          <cell r="E8" t="str">
            <v>Tarifný plat, osobný plat, základný plat, funkčný</v>
          </cell>
          <cell r="F8">
            <v>12365.01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01.1.1</v>
          </cell>
          <cell r="B9" t="str">
            <v>621</v>
          </cell>
          <cell r="C9" t="str">
            <v/>
          </cell>
          <cell r="D9">
            <v>111</v>
          </cell>
          <cell r="E9" t="str">
            <v>Poistné do Všeobecnej zdravotnej poisťovne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24.28</v>
          </cell>
          <cell r="K9">
            <v>24.28</v>
          </cell>
          <cell r="L9">
            <v>24.28</v>
          </cell>
        </row>
        <row r="10">
          <cell r="A10" t="str">
            <v>01.1.1</v>
          </cell>
          <cell r="B10" t="str">
            <v>621</v>
          </cell>
          <cell r="C10" t="str">
            <v/>
          </cell>
          <cell r="D10" t="str">
            <v>41</v>
          </cell>
          <cell r="E10" t="str">
            <v>Poistné do Všeobecnej zdravotnej poisťovne</v>
          </cell>
          <cell r="F10">
            <v>201.6</v>
          </cell>
          <cell r="G10">
            <v>735.47</v>
          </cell>
          <cell r="H10">
            <v>4417.5600000000004</v>
          </cell>
          <cell r="I10">
            <v>884.2</v>
          </cell>
          <cell r="J10">
            <v>5263.04</v>
          </cell>
          <cell r="K10">
            <v>5430</v>
          </cell>
          <cell r="L10">
            <v>5600</v>
          </cell>
        </row>
        <row r="11">
          <cell r="A11" t="str">
            <v>01.1.1</v>
          </cell>
          <cell r="B11" t="str">
            <v>623</v>
          </cell>
          <cell r="C11" t="str">
            <v/>
          </cell>
          <cell r="D11">
            <v>111</v>
          </cell>
          <cell r="E11" t="str">
            <v>Poistné do ostatných zdravotných poisťovní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24.28</v>
          </cell>
          <cell r="K11">
            <v>24.28</v>
          </cell>
          <cell r="L11">
            <v>24.28</v>
          </cell>
        </row>
        <row r="12">
          <cell r="A12" t="str">
            <v>01.1.1</v>
          </cell>
          <cell r="B12" t="str">
            <v>623</v>
          </cell>
          <cell r="C12" t="str">
            <v/>
          </cell>
          <cell r="D12" t="str">
            <v>41</v>
          </cell>
          <cell r="E12" t="str">
            <v>Poistné do ostatných zdravotných poisťovní</v>
          </cell>
          <cell r="F12">
            <v>12459.65</v>
          </cell>
          <cell r="G12">
            <v>8802.24</v>
          </cell>
          <cell r="H12">
            <v>4417.5600000000004</v>
          </cell>
          <cell r="I12">
            <v>11112.64</v>
          </cell>
          <cell r="J12">
            <v>5263.04</v>
          </cell>
          <cell r="K12">
            <v>5430</v>
          </cell>
          <cell r="L12">
            <v>5600</v>
          </cell>
        </row>
        <row r="13">
          <cell r="A13" t="str">
            <v>01.1.1</v>
          </cell>
          <cell r="B13" t="str">
            <v>625001</v>
          </cell>
          <cell r="C13" t="str">
            <v/>
          </cell>
          <cell r="D13">
            <v>111</v>
          </cell>
          <cell r="E13" t="str">
            <v>Na nemocenské poistenie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6.8</v>
          </cell>
          <cell r="K13">
            <v>6.8</v>
          </cell>
          <cell r="L13">
            <v>6.8</v>
          </cell>
        </row>
        <row r="14">
          <cell r="A14" t="str">
            <v>01.1.1</v>
          </cell>
          <cell r="B14" t="str">
            <v>625001</v>
          </cell>
          <cell r="C14" t="str">
            <v/>
          </cell>
          <cell r="D14" t="str">
            <v>41</v>
          </cell>
          <cell r="E14" t="str">
            <v>Na nemocenské poistenie</v>
          </cell>
          <cell r="F14">
            <v>1533.56</v>
          </cell>
          <cell r="G14">
            <v>1335.87</v>
          </cell>
          <cell r="H14">
            <v>1236.92</v>
          </cell>
          <cell r="I14">
            <v>1545.81</v>
          </cell>
          <cell r="J14">
            <v>1473.65</v>
          </cell>
          <cell r="K14">
            <v>1520</v>
          </cell>
          <cell r="L14">
            <v>1570</v>
          </cell>
        </row>
        <row r="15">
          <cell r="A15" t="str">
            <v>01.1.1</v>
          </cell>
          <cell r="B15" t="str">
            <v>625002</v>
          </cell>
          <cell r="C15" t="str">
            <v/>
          </cell>
          <cell r="D15">
            <v>111</v>
          </cell>
          <cell r="E15" t="str">
            <v>Na starobné poistenie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67.97</v>
          </cell>
          <cell r="K15">
            <v>67.97</v>
          </cell>
          <cell r="L15">
            <v>67.97</v>
          </cell>
        </row>
        <row r="16">
          <cell r="A16" t="str">
            <v>01.1.1</v>
          </cell>
          <cell r="B16" t="str">
            <v>625002</v>
          </cell>
          <cell r="C16" t="str">
            <v/>
          </cell>
          <cell r="D16" t="str">
            <v>41</v>
          </cell>
          <cell r="E16" t="str">
            <v>Na starobné poistenie</v>
          </cell>
          <cell r="F16">
            <v>15621.91</v>
          </cell>
          <cell r="G16">
            <v>13527.78</v>
          </cell>
          <cell r="H16">
            <v>12369.17</v>
          </cell>
          <cell r="I16">
            <v>15544.29</v>
          </cell>
          <cell r="J16">
            <v>14736.53</v>
          </cell>
          <cell r="K16">
            <v>15180</v>
          </cell>
          <cell r="L16">
            <v>15640</v>
          </cell>
        </row>
        <row r="17">
          <cell r="A17" t="str">
            <v>01.1.1</v>
          </cell>
          <cell r="B17" t="str">
            <v>625003</v>
          </cell>
          <cell r="C17" t="str">
            <v/>
          </cell>
          <cell r="D17">
            <v>111</v>
          </cell>
          <cell r="E17" t="str">
            <v>Na úrazové poistenie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3.88</v>
          </cell>
          <cell r="K17">
            <v>3.88</v>
          </cell>
          <cell r="L17">
            <v>3.88</v>
          </cell>
        </row>
        <row r="18">
          <cell r="A18" t="str">
            <v>01.1.1</v>
          </cell>
          <cell r="B18" t="str">
            <v>625003</v>
          </cell>
          <cell r="C18" t="str">
            <v/>
          </cell>
          <cell r="D18" t="str">
            <v>41</v>
          </cell>
          <cell r="E18" t="str">
            <v>Na úrazové poistenie</v>
          </cell>
          <cell r="F18">
            <v>943.89</v>
          </cell>
          <cell r="G18">
            <v>721.88</v>
          </cell>
          <cell r="H18">
            <v>706.81</v>
          </cell>
          <cell r="I18">
            <v>827.96</v>
          </cell>
          <cell r="J18">
            <v>842.09</v>
          </cell>
          <cell r="K18">
            <v>870</v>
          </cell>
          <cell r="L18">
            <v>900</v>
          </cell>
        </row>
        <row r="19">
          <cell r="A19" t="str">
            <v>01.1.1</v>
          </cell>
          <cell r="B19" t="str">
            <v>625004</v>
          </cell>
          <cell r="C19" t="str">
            <v/>
          </cell>
          <cell r="D19">
            <v>111</v>
          </cell>
          <cell r="E19" t="str">
            <v>Na invalidné poistenie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14.57</v>
          </cell>
          <cell r="K19">
            <v>14.57</v>
          </cell>
          <cell r="L19">
            <v>14.57</v>
          </cell>
        </row>
        <row r="20">
          <cell r="A20" t="str">
            <v>01.1.1</v>
          </cell>
          <cell r="B20" t="str">
            <v>625004</v>
          </cell>
          <cell r="C20" t="str">
            <v/>
          </cell>
          <cell r="D20" t="str">
            <v>41</v>
          </cell>
          <cell r="E20" t="str">
            <v>Na invalidné poistenie</v>
          </cell>
          <cell r="F20">
            <v>3209.36</v>
          </cell>
          <cell r="G20">
            <v>2898.56</v>
          </cell>
          <cell r="H20">
            <v>2650.54</v>
          </cell>
          <cell r="I20">
            <v>3330.66</v>
          </cell>
          <cell r="J20">
            <v>3157.8199999999997</v>
          </cell>
          <cell r="K20">
            <v>3260</v>
          </cell>
          <cell r="L20">
            <v>3360</v>
          </cell>
        </row>
        <row r="21">
          <cell r="A21" t="str">
            <v>01.1.1</v>
          </cell>
          <cell r="B21" t="str">
            <v>625005</v>
          </cell>
          <cell r="C21" t="str">
            <v/>
          </cell>
          <cell r="D21">
            <v>111</v>
          </cell>
          <cell r="E21" t="str">
            <v>Na poistenie v nezamestnanosti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4.8600000000000003</v>
          </cell>
          <cell r="K21">
            <v>4.8600000000000003</v>
          </cell>
          <cell r="L21">
            <v>4.8600000000000003</v>
          </cell>
        </row>
        <row r="22">
          <cell r="A22" t="str">
            <v>01.1.1</v>
          </cell>
          <cell r="B22" t="str">
            <v>625005</v>
          </cell>
          <cell r="C22" t="str">
            <v/>
          </cell>
          <cell r="D22" t="str">
            <v>41</v>
          </cell>
          <cell r="E22" t="str">
            <v>Na poistenie v nezamestnanosti</v>
          </cell>
          <cell r="F22">
            <v>1067.04</v>
          </cell>
          <cell r="G22">
            <v>954.01</v>
          </cell>
          <cell r="H22">
            <v>883.51</v>
          </cell>
          <cell r="I22">
            <v>1103.8900000000001</v>
          </cell>
          <cell r="J22">
            <v>1052.6000000000001</v>
          </cell>
          <cell r="K22">
            <v>1090</v>
          </cell>
          <cell r="L22">
            <v>1130</v>
          </cell>
        </row>
        <row r="23">
          <cell r="A23" t="str">
            <v>01.1.1</v>
          </cell>
          <cell r="B23" t="str">
            <v>625007</v>
          </cell>
          <cell r="C23" t="str">
            <v/>
          </cell>
          <cell r="D23">
            <v>111</v>
          </cell>
          <cell r="E23" t="str">
            <v>Na poistenie do rezervného fondu solidarity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23.06</v>
          </cell>
          <cell r="K23">
            <v>23.06</v>
          </cell>
          <cell r="L23">
            <v>23.06</v>
          </cell>
        </row>
        <row r="24">
          <cell r="A24" t="str">
            <v>01.1.1</v>
          </cell>
          <cell r="B24" t="str">
            <v>625007</v>
          </cell>
          <cell r="C24" t="str">
            <v/>
          </cell>
          <cell r="D24" t="str">
            <v>41</v>
          </cell>
          <cell r="E24" t="str">
            <v>Na poistenie do rezervného fondu solidarity</v>
          </cell>
          <cell r="F24">
            <v>5299.81</v>
          </cell>
          <cell r="G24">
            <v>4589.4799999999996</v>
          </cell>
          <cell r="H24">
            <v>4196.68</v>
          </cell>
          <cell r="I24">
            <v>5273.58</v>
          </cell>
          <cell r="J24">
            <v>4999.8899999999994</v>
          </cell>
          <cell r="K24">
            <v>5150</v>
          </cell>
          <cell r="L24">
            <v>5310</v>
          </cell>
        </row>
        <row r="25">
          <cell r="A25" t="str">
            <v>01.1.1</v>
          </cell>
          <cell r="B25" t="str">
            <v>627</v>
          </cell>
          <cell r="C25" t="str">
            <v/>
          </cell>
          <cell r="D25" t="str">
            <v>41</v>
          </cell>
          <cell r="E25" t="str">
            <v>Príspevok do doplnkových dôchodkových poisťovní</v>
          </cell>
          <cell r="F25">
            <v>1728.59</v>
          </cell>
          <cell r="G25">
            <v>1314.79</v>
          </cell>
          <cell r="H25">
            <v>1359.87</v>
          </cell>
          <cell r="I25">
            <v>1967.74</v>
          </cell>
          <cell r="J25">
            <v>1670.37</v>
          </cell>
          <cell r="K25">
            <v>1730</v>
          </cell>
          <cell r="L25">
            <v>1790</v>
          </cell>
        </row>
        <row r="26">
          <cell r="A26" t="str">
            <v>01.1.1</v>
          </cell>
          <cell r="B26" t="str">
            <v>631001</v>
          </cell>
          <cell r="C26" t="str">
            <v/>
          </cell>
          <cell r="D26" t="str">
            <v>41</v>
          </cell>
          <cell r="E26" t="str">
            <v>Tuzemské</v>
          </cell>
          <cell r="F26">
            <v>376.45</v>
          </cell>
          <cell r="G26">
            <v>137.15</v>
          </cell>
          <cell r="H26">
            <v>150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A27" t="str">
            <v>01.1.1</v>
          </cell>
          <cell r="B27" t="str">
            <v>631002</v>
          </cell>
          <cell r="C27" t="str">
            <v/>
          </cell>
          <cell r="D27" t="str">
            <v>41</v>
          </cell>
          <cell r="E27" t="str">
            <v>Zahraničné</v>
          </cell>
          <cell r="F27">
            <v>370</v>
          </cell>
          <cell r="G27">
            <v>546</v>
          </cell>
          <cell r="H27">
            <v>570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A28" t="str">
            <v>01.1.1</v>
          </cell>
          <cell r="B28" t="str">
            <v>632001</v>
          </cell>
          <cell r="C28" t="str">
            <v/>
          </cell>
          <cell r="D28" t="str">
            <v>41</v>
          </cell>
          <cell r="E28" t="str">
            <v>Energie</v>
          </cell>
          <cell r="F28">
            <v>7162.03</v>
          </cell>
          <cell r="G28">
            <v>9533.3799999999992</v>
          </cell>
          <cell r="H28">
            <v>9820</v>
          </cell>
          <cell r="I28">
            <v>8307.02</v>
          </cell>
          <cell r="J28">
            <v>8560</v>
          </cell>
          <cell r="K28">
            <v>8820</v>
          </cell>
          <cell r="L28">
            <v>9090</v>
          </cell>
        </row>
        <row r="29">
          <cell r="A29" t="str">
            <v>01.1.1</v>
          </cell>
          <cell r="B29" t="str">
            <v>632002</v>
          </cell>
          <cell r="C29" t="str">
            <v/>
          </cell>
          <cell r="D29" t="str">
            <v>41</v>
          </cell>
          <cell r="E29" t="str">
            <v>Vodné, stočné</v>
          </cell>
          <cell r="F29">
            <v>0</v>
          </cell>
          <cell r="G29">
            <v>0</v>
          </cell>
          <cell r="H29">
            <v>0</v>
          </cell>
          <cell r="I29">
            <v>59.38</v>
          </cell>
          <cell r="J29">
            <v>70</v>
          </cell>
          <cell r="K29">
            <v>80</v>
          </cell>
          <cell r="L29">
            <v>90</v>
          </cell>
        </row>
        <row r="30">
          <cell r="A30" t="str">
            <v>01.1.1</v>
          </cell>
          <cell r="B30" t="str">
            <v>632003</v>
          </cell>
          <cell r="C30" t="str">
            <v/>
          </cell>
          <cell r="D30" t="str">
            <v>41</v>
          </cell>
          <cell r="E30" t="str">
            <v>Poštové služby</v>
          </cell>
          <cell r="F30">
            <v>826.05</v>
          </cell>
          <cell r="G30">
            <v>2067.5500000000002</v>
          </cell>
          <cell r="H30">
            <v>2130</v>
          </cell>
          <cell r="I30">
            <v>2015.2</v>
          </cell>
          <cell r="J30">
            <v>2080</v>
          </cell>
          <cell r="K30">
            <v>2150</v>
          </cell>
          <cell r="L30">
            <v>2220</v>
          </cell>
        </row>
        <row r="31">
          <cell r="A31" t="str">
            <v>01.1.1</v>
          </cell>
          <cell r="B31" t="str">
            <v>632004</v>
          </cell>
          <cell r="C31" t="str">
            <v/>
          </cell>
          <cell r="D31" t="str">
            <v>111</v>
          </cell>
          <cell r="E31" t="str">
            <v>Komunikačná infraštruktúra</v>
          </cell>
          <cell r="F31">
            <v>0</v>
          </cell>
          <cell r="G31">
            <v>1075.67</v>
          </cell>
          <cell r="H31">
            <v>1110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A32" t="str">
            <v>01.1.1</v>
          </cell>
          <cell r="B32" t="str">
            <v>632004</v>
          </cell>
          <cell r="C32" t="str">
            <v/>
          </cell>
          <cell r="D32" t="str">
            <v>41</v>
          </cell>
          <cell r="E32" t="str">
            <v>Komunikačná infraštruktúra</v>
          </cell>
          <cell r="F32">
            <v>2904.86</v>
          </cell>
          <cell r="G32">
            <v>2600</v>
          </cell>
          <cell r="H32">
            <v>2680</v>
          </cell>
          <cell r="I32">
            <v>1920.4</v>
          </cell>
          <cell r="J32">
            <v>2200</v>
          </cell>
          <cell r="K32">
            <v>2270</v>
          </cell>
          <cell r="L32">
            <v>2340</v>
          </cell>
        </row>
        <row r="33">
          <cell r="A33" t="str">
            <v>01.1.1</v>
          </cell>
          <cell r="B33" t="str">
            <v>632005</v>
          </cell>
          <cell r="C33" t="str">
            <v/>
          </cell>
          <cell r="D33" t="str">
            <v>41</v>
          </cell>
          <cell r="E33" t="str">
            <v>Telekomunikačné služby</v>
          </cell>
          <cell r="F33">
            <v>2167.6799999999998</v>
          </cell>
          <cell r="G33">
            <v>1725.27</v>
          </cell>
          <cell r="H33">
            <v>1780</v>
          </cell>
          <cell r="I33">
            <v>1731.88</v>
          </cell>
          <cell r="J33">
            <v>1790</v>
          </cell>
          <cell r="K33">
            <v>1850</v>
          </cell>
          <cell r="L33">
            <v>1910</v>
          </cell>
        </row>
        <row r="34">
          <cell r="A34" t="str">
            <v>01.1.1</v>
          </cell>
          <cell r="B34" t="str">
            <v>633001</v>
          </cell>
          <cell r="C34" t="str">
            <v/>
          </cell>
          <cell r="D34" t="str">
            <v>41</v>
          </cell>
          <cell r="E34" t="str">
            <v>Interiérové vybavenie</v>
          </cell>
          <cell r="F34">
            <v>0</v>
          </cell>
          <cell r="G34">
            <v>0</v>
          </cell>
          <cell r="H34">
            <v>0</v>
          </cell>
          <cell r="I34">
            <v>112.8</v>
          </cell>
          <cell r="J34">
            <v>120</v>
          </cell>
          <cell r="K34">
            <v>130</v>
          </cell>
          <cell r="L34">
            <v>140</v>
          </cell>
        </row>
        <row r="35">
          <cell r="A35" t="str">
            <v>01.1.1</v>
          </cell>
          <cell r="B35" t="str">
            <v>633002</v>
          </cell>
          <cell r="C35" t="str">
            <v/>
          </cell>
          <cell r="D35" t="str">
            <v>41</v>
          </cell>
          <cell r="E35" t="str">
            <v>Výpočtová technika</v>
          </cell>
          <cell r="F35">
            <v>1520</v>
          </cell>
          <cell r="G35">
            <v>364.4</v>
          </cell>
          <cell r="H35">
            <v>380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 t="str">
            <v>01.1.1</v>
          </cell>
          <cell r="B36" t="str">
            <v>633003</v>
          </cell>
          <cell r="C36" t="str">
            <v/>
          </cell>
          <cell r="D36" t="str">
            <v>41</v>
          </cell>
          <cell r="E36" t="str">
            <v>Prevádzkové stroje, prístroje, zariadenie, technik</v>
          </cell>
          <cell r="F36">
            <v>0</v>
          </cell>
          <cell r="G36">
            <v>1</v>
          </cell>
          <cell r="H36">
            <v>10</v>
          </cell>
          <cell r="I36">
            <v>1338.5</v>
          </cell>
          <cell r="J36">
            <v>1380</v>
          </cell>
          <cell r="K36">
            <v>1430</v>
          </cell>
          <cell r="L36">
            <v>1480</v>
          </cell>
        </row>
        <row r="37">
          <cell r="A37" t="str">
            <v>01.1.1</v>
          </cell>
          <cell r="B37" t="str">
            <v>633004</v>
          </cell>
          <cell r="C37" t="str">
            <v/>
          </cell>
          <cell r="D37" t="str">
            <v>41</v>
          </cell>
          <cell r="E37" t="str">
            <v>Prevádzkové stroje, prístroje, zariadenie, technik</v>
          </cell>
          <cell r="F37">
            <v>555.9</v>
          </cell>
          <cell r="G37">
            <v>1452.25</v>
          </cell>
          <cell r="H37">
            <v>1500</v>
          </cell>
          <cell r="I37">
            <v>282.60000000000002</v>
          </cell>
          <cell r="J37">
            <v>500</v>
          </cell>
          <cell r="K37">
            <v>520</v>
          </cell>
          <cell r="L37">
            <v>540</v>
          </cell>
        </row>
        <row r="38">
          <cell r="A38" t="str">
            <v>01.1.1</v>
          </cell>
          <cell r="B38" t="str">
            <v>633006</v>
          </cell>
          <cell r="C38" t="str">
            <v/>
          </cell>
          <cell r="D38" t="str">
            <v>41</v>
          </cell>
          <cell r="E38" t="str">
            <v>Všeobecný materiál</v>
          </cell>
          <cell r="F38">
            <v>2998.89</v>
          </cell>
          <cell r="G38">
            <v>2985.2</v>
          </cell>
          <cell r="H38">
            <v>3080</v>
          </cell>
          <cell r="I38">
            <v>6242.83</v>
          </cell>
          <cell r="J38">
            <v>6440</v>
          </cell>
          <cell r="K38">
            <v>6640</v>
          </cell>
          <cell r="L38">
            <v>6840</v>
          </cell>
        </row>
        <row r="39">
          <cell r="A39" t="str">
            <v>01.1.1</v>
          </cell>
          <cell r="B39" t="str">
            <v>633007</v>
          </cell>
          <cell r="C39" t="str">
            <v/>
          </cell>
          <cell r="D39" t="str">
            <v>41</v>
          </cell>
          <cell r="E39" t="str">
            <v>Špeciálny materiál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 t="str">
            <v>01.1.1</v>
          </cell>
          <cell r="B40" t="str">
            <v>633009</v>
          </cell>
          <cell r="C40" t="str">
            <v/>
          </cell>
          <cell r="D40" t="str">
            <v>41</v>
          </cell>
          <cell r="E40" t="str">
            <v>Knihy, časopisy, noviny , učebnice, učebné pomôcky</v>
          </cell>
          <cell r="F40">
            <v>933.06</v>
          </cell>
          <cell r="G40">
            <v>1175.1400000000001</v>
          </cell>
          <cell r="H40">
            <v>1220</v>
          </cell>
          <cell r="I40">
            <v>984.16</v>
          </cell>
          <cell r="J40">
            <v>1020</v>
          </cell>
          <cell r="K40">
            <v>1060</v>
          </cell>
          <cell r="L40">
            <v>1100</v>
          </cell>
        </row>
        <row r="41">
          <cell r="A41" t="str">
            <v>01.1.1</v>
          </cell>
          <cell r="B41" t="str">
            <v>633011</v>
          </cell>
          <cell r="C41" t="str">
            <v/>
          </cell>
          <cell r="D41" t="str">
            <v>41</v>
          </cell>
          <cell r="E41" t="str">
            <v>Potraviny</v>
          </cell>
          <cell r="F41">
            <v>522.79999999999995</v>
          </cell>
          <cell r="G41">
            <v>1047.6199999999999</v>
          </cell>
          <cell r="H41">
            <v>1080</v>
          </cell>
          <cell r="I41">
            <v>817.22</v>
          </cell>
          <cell r="J41">
            <v>1000</v>
          </cell>
          <cell r="K41">
            <v>1030</v>
          </cell>
          <cell r="L41">
            <v>1070</v>
          </cell>
        </row>
        <row r="42">
          <cell r="A42" t="str">
            <v>01.1.1</v>
          </cell>
          <cell r="B42" t="str">
            <v>633013</v>
          </cell>
          <cell r="C42" t="str">
            <v/>
          </cell>
          <cell r="D42" t="str">
            <v>41</v>
          </cell>
          <cell r="E42" t="str">
            <v>Softvér</v>
          </cell>
          <cell r="F42">
            <v>876</v>
          </cell>
          <cell r="G42">
            <v>1014.88</v>
          </cell>
          <cell r="H42">
            <v>1050</v>
          </cell>
          <cell r="I42">
            <v>372</v>
          </cell>
          <cell r="J42">
            <v>500</v>
          </cell>
          <cell r="K42">
            <v>520</v>
          </cell>
          <cell r="L42">
            <v>540</v>
          </cell>
        </row>
        <row r="43">
          <cell r="A43" t="str">
            <v>01.1.1</v>
          </cell>
          <cell r="B43" t="str">
            <v>633016</v>
          </cell>
          <cell r="C43" t="str">
            <v/>
          </cell>
          <cell r="D43" t="str">
            <v>41</v>
          </cell>
          <cell r="E43" t="str">
            <v>Reprezentačné</v>
          </cell>
          <cell r="F43">
            <v>413.91</v>
          </cell>
          <cell r="G43">
            <v>1113</v>
          </cell>
          <cell r="H43">
            <v>1150</v>
          </cell>
          <cell r="I43">
            <v>2034.38</v>
          </cell>
          <cell r="J43">
            <v>2100</v>
          </cell>
          <cell r="K43">
            <v>2170</v>
          </cell>
          <cell r="L43">
            <v>2240</v>
          </cell>
        </row>
        <row r="44">
          <cell r="A44" t="str">
            <v>01.1.1</v>
          </cell>
          <cell r="B44" t="str">
            <v>634001</v>
          </cell>
          <cell r="C44" t="str">
            <v/>
          </cell>
          <cell r="D44" t="str">
            <v>41</v>
          </cell>
          <cell r="E44" t="str">
            <v>Palivo, mazivá, oleje, špeciálne kvapaliny</v>
          </cell>
          <cell r="F44">
            <v>1186.29</v>
          </cell>
          <cell r="G44">
            <v>653.12</v>
          </cell>
          <cell r="H44">
            <v>680</v>
          </cell>
          <cell r="I44">
            <v>683.09</v>
          </cell>
          <cell r="J44">
            <v>710</v>
          </cell>
          <cell r="K44">
            <v>740</v>
          </cell>
          <cell r="L44">
            <v>770</v>
          </cell>
        </row>
        <row r="45">
          <cell r="A45" t="str">
            <v>01.1.1</v>
          </cell>
          <cell r="B45" t="str">
            <v>634002</v>
          </cell>
          <cell r="C45" t="str">
            <v/>
          </cell>
          <cell r="D45" t="str">
            <v>41</v>
          </cell>
          <cell r="E45" t="str">
            <v>Servis, údržba, opravy a výdavky s tým spojené</v>
          </cell>
          <cell r="F45">
            <v>386.21</v>
          </cell>
          <cell r="G45">
            <v>580.33000000000004</v>
          </cell>
          <cell r="H45">
            <v>600</v>
          </cell>
          <cell r="I45">
            <v>1183.49</v>
          </cell>
          <cell r="J45">
            <v>1220</v>
          </cell>
          <cell r="K45">
            <v>1260</v>
          </cell>
          <cell r="L45">
            <v>1300</v>
          </cell>
        </row>
        <row r="46">
          <cell r="A46" t="str">
            <v>01.1.1</v>
          </cell>
          <cell r="B46" t="str">
            <v>634003</v>
          </cell>
          <cell r="C46" t="str">
            <v/>
          </cell>
          <cell r="D46" t="str">
            <v>41</v>
          </cell>
          <cell r="E46" t="str">
            <v>Poistenie</v>
          </cell>
          <cell r="F46">
            <v>599.46</v>
          </cell>
          <cell r="G46">
            <v>784.74</v>
          </cell>
          <cell r="H46">
            <v>810</v>
          </cell>
          <cell r="I46">
            <v>1348.63</v>
          </cell>
          <cell r="J46">
            <v>1390</v>
          </cell>
          <cell r="K46">
            <v>1440</v>
          </cell>
          <cell r="L46">
            <v>1490</v>
          </cell>
        </row>
        <row r="47">
          <cell r="A47" t="str">
            <v>01.1.1</v>
          </cell>
          <cell r="B47" t="str">
            <v>634005</v>
          </cell>
          <cell r="C47" t="str">
            <v/>
          </cell>
          <cell r="D47" t="str">
            <v>41</v>
          </cell>
          <cell r="E47" t="str">
            <v>Karty, známky, poplatky</v>
          </cell>
          <cell r="F47">
            <v>15.1</v>
          </cell>
          <cell r="G47">
            <v>8.5</v>
          </cell>
          <cell r="H47">
            <v>10</v>
          </cell>
          <cell r="I47">
            <v>0</v>
          </cell>
          <cell r="J47">
            <v>10</v>
          </cell>
          <cell r="K47">
            <v>20</v>
          </cell>
          <cell r="L47">
            <v>30</v>
          </cell>
        </row>
        <row r="48">
          <cell r="A48" t="str">
            <v>01.1.1</v>
          </cell>
          <cell r="B48" t="str">
            <v>635002</v>
          </cell>
          <cell r="C48" t="str">
            <v/>
          </cell>
          <cell r="D48" t="str">
            <v>41</v>
          </cell>
          <cell r="E48" t="str">
            <v>Výpočtovej techniky</v>
          </cell>
          <cell r="F48">
            <v>18.91</v>
          </cell>
          <cell r="G48">
            <v>260</v>
          </cell>
          <cell r="H48">
            <v>270</v>
          </cell>
          <cell r="I48">
            <v>0</v>
          </cell>
          <cell r="J48">
            <v>200</v>
          </cell>
          <cell r="K48">
            <v>210</v>
          </cell>
          <cell r="L48">
            <v>220</v>
          </cell>
        </row>
        <row r="49">
          <cell r="A49" t="str">
            <v>01.1.1</v>
          </cell>
          <cell r="B49" t="str">
            <v>635004</v>
          </cell>
          <cell r="C49" t="str">
            <v/>
          </cell>
          <cell r="D49" t="str">
            <v>111</v>
          </cell>
          <cell r="E49" t="str">
            <v>Prevádzkových strojov, prístrojov, zariadení, tech</v>
          </cell>
          <cell r="F49">
            <v>0</v>
          </cell>
          <cell r="G49">
            <v>719.76</v>
          </cell>
          <cell r="H49">
            <v>750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A50" t="str">
            <v>01.1.1</v>
          </cell>
          <cell r="B50" t="str">
            <v>635004</v>
          </cell>
          <cell r="C50" t="str">
            <v/>
          </cell>
          <cell r="D50" t="str">
            <v>41</v>
          </cell>
          <cell r="E50" t="str">
            <v>Prevádzkových strojov, prístrojov, zariadení, tech</v>
          </cell>
          <cell r="F50">
            <v>268</v>
          </cell>
          <cell r="G50">
            <v>547.79999999999995</v>
          </cell>
          <cell r="H50">
            <v>570</v>
          </cell>
          <cell r="I50">
            <v>2862.2</v>
          </cell>
          <cell r="J50">
            <v>2950</v>
          </cell>
          <cell r="K50">
            <v>3040</v>
          </cell>
          <cell r="L50">
            <v>3140</v>
          </cell>
        </row>
        <row r="51">
          <cell r="A51" t="str">
            <v>01.1.1</v>
          </cell>
          <cell r="B51" t="str">
            <v>635006</v>
          </cell>
          <cell r="C51" t="str">
            <v/>
          </cell>
          <cell r="D51" t="str">
            <v>41</v>
          </cell>
          <cell r="E51" t="str">
            <v>Budov, objektov alebo ich častí</v>
          </cell>
          <cell r="F51">
            <v>0</v>
          </cell>
          <cell r="G51">
            <v>161.76</v>
          </cell>
          <cell r="H51">
            <v>170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A52" t="str">
            <v>01.1.1</v>
          </cell>
          <cell r="B52" t="str">
            <v>635009</v>
          </cell>
          <cell r="C52" t="str">
            <v/>
          </cell>
          <cell r="D52" t="str">
            <v>41</v>
          </cell>
          <cell r="E52" t="str">
            <v>Softvéru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01.1.1</v>
          </cell>
          <cell r="B53" t="str">
            <v>635010</v>
          </cell>
          <cell r="C53" t="str">
            <v/>
          </cell>
          <cell r="D53" t="str">
            <v>41</v>
          </cell>
          <cell r="E53" t="str">
            <v>Komunikačnej infraštruktúry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A54" t="str">
            <v>01.1.1</v>
          </cell>
          <cell r="B54" t="str">
            <v>635011</v>
          </cell>
          <cell r="C54" t="str">
            <v/>
          </cell>
          <cell r="D54" t="str">
            <v>41</v>
          </cell>
          <cell r="E54" t="str">
            <v>Špecializovaného konfigurovateľného softvéru a kra</v>
          </cell>
          <cell r="F54">
            <v>2885.72</v>
          </cell>
          <cell r="G54">
            <v>4335.53</v>
          </cell>
          <cell r="H54">
            <v>4470</v>
          </cell>
          <cell r="I54">
            <v>5131.3900000000003</v>
          </cell>
          <cell r="J54">
            <v>5290</v>
          </cell>
          <cell r="K54">
            <v>5450</v>
          </cell>
          <cell r="L54">
            <v>5620</v>
          </cell>
        </row>
        <row r="55">
          <cell r="A55" t="str">
            <v>01.1.1</v>
          </cell>
          <cell r="B55" t="str">
            <v>636001</v>
          </cell>
          <cell r="C55" t="str">
            <v/>
          </cell>
          <cell r="D55" t="str">
            <v>41</v>
          </cell>
          <cell r="E55" t="str">
            <v>Nájomné za nájom z objektov</v>
          </cell>
          <cell r="F55">
            <v>1.36</v>
          </cell>
          <cell r="G55">
            <v>1.36</v>
          </cell>
          <cell r="H55">
            <v>10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 t="str">
            <v>01.1.1</v>
          </cell>
          <cell r="B56" t="str">
            <v>636002</v>
          </cell>
          <cell r="C56" t="str">
            <v/>
          </cell>
          <cell r="D56" t="str">
            <v>41</v>
          </cell>
          <cell r="E56" t="str">
            <v>Prevádzkových strojov, prístrojov, zariadení, tech</v>
          </cell>
          <cell r="F56">
            <v>1395.07</v>
          </cell>
          <cell r="G56">
            <v>1120.3800000000001</v>
          </cell>
          <cell r="H56">
            <v>1160</v>
          </cell>
          <cell r="I56">
            <v>1232.04</v>
          </cell>
          <cell r="J56">
            <v>1270</v>
          </cell>
          <cell r="K56">
            <v>1310</v>
          </cell>
          <cell r="L56">
            <v>1350</v>
          </cell>
        </row>
        <row r="57">
          <cell r="A57" t="str">
            <v>01.1.1</v>
          </cell>
          <cell r="B57" t="str">
            <v>637001</v>
          </cell>
          <cell r="C57" t="str">
            <v/>
          </cell>
          <cell r="D57" t="str">
            <v>41</v>
          </cell>
          <cell r="E57" t="str">
            <v>Školenia, kurzy, semináre, porady, konferencie, sy</v>
          </cell>
          <cell r="F57">
            <v>236</v>
          </cell>
          <cell r="G57">
            <v>285</v>
          </cell>
          <cell r="H57">
            <v>300</v>
          </cell>
          <cell r="I57">
            <v>402.8</v>
          </cell>
          <cell r="J57">
            <v>420</v>
          </cell>
          <cell r="K57">
            <v>440</v>
          </cell>
          <cell r="L57">
            <v>460</v>
          </cell>
        </row>
        <row r="58">
          <cell r="A58" t="str">
            <v>01.1.1</v>
          </cell>
          <cell r="B58" t="str">
            <v>637002</v>
          </cell>
          <cell r="C58" t="str">
            <v/>
          </cell>
          <cell r="D58" t="str">
            <v>41</v>
          </cell>
          <cell r="E58" t="str">
            <v>Konkurzy a súťaže</v>
          </cell>
          <cell r="F58">
            <v>0</v>
          </cell>
          <cell r="G58">
            <v>160.6</v>
          </cell>
          <cell r="H58">
            <v>170</v>
          </cell>
          <cell r="I58">
            <v>959.11</v>
          </cell>
          <cell r="J58">
            <v>990</v>
          </cell>
          <cell r="K58">
            <v>1020</v>
          </cell>
          <cell r="L58">
            <v>1060</v>
          </cell>
        </row>
        <row r="59">
          <cell r="A59" t="str">
            <v>01.1.1</v>
          </cell>
          <cell r="B59" t="str">
            <v>637003</v>
          </cell>
          <cell r="C59" t="str">
            <v/>
          </cell>
          <cell r="D59" t="str">
            <v>41</v>
          </cell>
          <cell r="E59" t="str">
            <v>Propagácia, reklama a inzercia</v>
          </cell>
          <cell r="F59">
            <v>31.2</v>
          </cell>
          <cell r="G59">
            <v>0</v>
          </cell>
          <cell r="H59">
            <v>0</v>
          </cell>
          <cell r="I59">
            <v>7949.4</v>
          </cell>
          <cell r="J59">
            <v>8190</v>
          </cell>
          <cell r="K59">
            <v>8440</v>
          </cell>
          <cell r="L59">
            <v>8700</v>
          </cell>
        </row>
        <row r="60">
          <cell r="A60" t="str">
            <v>01.1.1</v>
          </cell>
          <cell r="B60" t="str">
            <v>637004</v>
          </cell>
          <cell r="C60" t="str">
            <v/>
          </cell>
          <cell r="D60" t="str">
            <v>111</v>
          </cell>
          <cell r="E60" t="str">
            <v>Všeobecné služby</v>
          </cell>
          <cell r="F60">
            <v>0</v>
          </cell>
          <cell r="G60">
            <v>3718.04</v>
          </cell>
          <cell r="H60">
            <v>3830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 t="str">
            <v>01.1.1</v>
          </cell>
          <cell r="B61" t="str">
            <v>637004</v>
          </cell>
          <cell r="C61" t="str">
            <v/>
          </cell>
          <cell r="D61" t="str">
            <v>41</v>
          </cell>
          <cell r="E61" t="str">
            <v>Všeobecné služby</v>
          </cell>
          <cell r="F61">
            <v>10796.47</v>
          </cell>
          <cell r="G61">
            <v>6497.82</v>
          </cell>
          <cell r="H61">
            <v>6700</v>
          </cell>
          <cell r="I61">
            <v>12099.28</v>
          </cell>
          <cell r="J61">
            <v>12470</v>
          </cell>
          <cell r="K61">
            <v>12850</v>
          </cell>
          <cell r="L61">
            <v>13240</v>
          </cell>
        </row>
        <row r="62">
          <cell r="A62" t="str">
            <v>01.1.1</v>
          </cell>
          <cell r="B62" t="str">
            <v>637005</v>
          </cell>
          <cell r="C62" t="str">
            <v/>
          </cell>
          <cell r="D62" t="str">
            <v>111</v>
          </cell>
          <cell r="E62" t="str">
            <v>Špeciálne služby</v>
          </cell>
          <cell r="F62">
            <v>0</v>
          </cell>
          <cell r="G62">
            <v>1755</v>
          </cell>
          <cell r="H62">
            <v>1810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A63" t="str">
            <v>01.1.1</v>
          </cell>
          <cell r="B63" t="str">
            <v>637005</v>
          </cell>
          <cell r="C63" t="str">
            <v/>
          </cell>
          <cell r="D63" t="str">
            <v>41</v>
          </cell>
          <cell r="E63" t="str">
            <v>Špeciálne služby</v>
          </cell>
          <cell r="F63">
            <v>8340</v>
          </cell>
          <cell r="G63">
            <v>8915.6</v>
          </cell>
          <cell r="H63">
            <v>11415</v>
          </cell>
          <cell r="I63">
            <v>6718.74</v>
          </cell>
          <cell r="J63">
            <v>7558.61</v>
          </cell>
          <cell r="K63">
            <v>7790</v>
          </cell>
          <cell r="L63">
            <v>8030</v>
          </cell>
        </row>
        <row r="64">
          <cell r="A64" t="str">
            <v>01.1.1</v>
          </cell>
          <cell r="B64" t="str">
            <v>637012</v>
          </cell>
          <cell r="C64" t="str">
            <v/>
          </cell>
          <cell r="D64" t="str">
            <v>41</v>
          </cell>
          <cell r="E64" t="str">
            <v>Poplatky a odvody</v>
          </cell>
          <cell r="F64">
            <v>28.4</v>
          </cell>
          <cell r="G64">
            <v>152.5</v>
          </cell>
          <cell r="H64">
            <v>160</v>
          </cell>
          <cell r="I64">
            <v>11525.81</v>
          </cell>
          <cell r="J64">
            <v>200</v>
          </cell>
          <cell r="K64">
            <v>210</v>
          </cell>
          <cell r="L64">
            <v>220</v>
          </cell>
        </row>
        <row r="65">
          <cell r="A65" t="str">
            <v>01.1.1</v>
          </cell>
          <cell r="B65" t="str">
            <v>637014</v>
          </cell>
          <cell r="C65" t="str">
            <v/>
          </cell>
          <cell r="D65" t="str">
            <v>41</v>
          </cell>
          <cell r="E65" t="str">
            <v>Stravovanie</v>
          </cell>
          <cell r="F65">
            <v>2256.34</v>
          </cell>
          <cell r="G65">
            <v>2773.07</v>
          </cell>
          <cell r="H65">
            <v>2101.96</v>
          </cell>
          <cell r="I65">
            <v>3137.06</v>
          </cell>
          <cell r="J65">
            <v>2722.16</v>
          </cell>
          <cell r="K65">
            <v>2810</v>
          </cell>
          <cell r="L65">
            <v>2900</v>
          </cell>
        </row>
        <row r="66">
          <cell r="A66" t="str">
            <v>01.1.1</v>
          </cell>
          <cell r="B66" t="str">
            <v>637016</v>
          </cell>
          <cell r="C66" t="str">
            <v/>
          </cell>
          <cell r="D66" t="str">
            <v>41</v>
          </cell>
          <cell r="E66" t="str">
            <v>Prídel do sociálneho fondu</v>
          </cell>
          <cell r="F66">
            <v>797.37</v>
          </cell>
          <cell r="G66">
            <v>886.73</v>
          </cell>
          <cell r="H66">
            <v>883.51</v>
          </cell>
          <cell r="I66">
            <v>1028.82</v>
          </cell>
          <cell r="J66">
            <v>1057.46</v>
          </cell>
          <cell r="K66">
            <v>1090</v>
          </cell>
          <cell r="L66">
            <v>1130</v>
          </cell>
        </row>
        <row r="67">
          <cell r="A67" t="str">
            <v>01.1.1</v>
          </cell>
          <cell r="B67" t="str">
            <v>637027</v>
          </cell>
          <cell r="C67" t="str">
            <v/>
          </cell>
          <cell r="D67" t="str">
            <v>41</v>
          </cell>
          <cell r="E67" t="str">
            <v>Odmeny zamestnancov mimopracovného pomeru</v>
          </cell>
          <cell r="F67">
            <v>5793.92</v>
          </cell>
          <cell r="G67">
            <v>4105.12</v>
          </cell>
          <cell r="H67">
            <v>7368</v>
          </cell>
          <cell r="I67">
            <v>3683.68</v>
          </cell>
          <cell r="J67">
            <v>5700</v>
          </cell>
          <cell r="K67">
            <v>5880</v>
          </cell>
          <cell r="L67">
            <v>6060</v>
          </cell>
        </row>
        <row r="68">
          <cell r="A68" t="str">
            <v>01.1.1</v>
          </cell>
          <cell r="B68" t="str">
            <v>637031</v>
          </cell>
          <cell r="C68" t="str">
            <v/>
          </cell>
          <cell r="D68" t="str">
            <v>41</v>
          </cell>
          <cell r="E68" t="str">
            <v>Pokuty a penále</v>
          </cell>
          <cell r="F68">
            <v>800</v>
          </cell>
          <cell r="G68">
            <v>12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>01.1.1</v>
          </cell>
          <cell r="B69" t="str">
            <v>637034</v>
          </cell>
          <cell r="C69" t="str">
            <v/>
          </cell>
          <cell r="D69" t="str">
            <v>41</v>
          </cell>
          <cell r="E69" t="str">
            <v>Zdravotníckym zariadeniam</v>
          </cell>
          <cell r="F69">
            <v>523.20000000000005</v>
          </cell>
          <cell r="G69">
            <v>475.32</v>
          </cell>
          <cell r="H69">
            <v>490</v>
          </cell>
          <cell r="I69">
            <v>523.28</v>
          </cell>
          <cell r="J69">
            <v>540</v>
          </cell>
          <cell r="K69">
            <v>560</v>
          </cell>
          <cell r="L69">
            <v>580</v>
          </cell>
        </row>
        <row r="70">
          <cell r="A70" t="str">
            <v>01.1.1</v>
          </cell>
          <cell r="B70" t="str">
            <v>637035</v>
          </cell>
          <cell r="C70" t="str">
            <v/>
          </cell>
          <cell r="D70" t="str">
            <v>41</v>
          </cell>
          <cell r="E70" t="str">
            <v>Dane</v>
          </cell>
          <cell r="F70">
            <v>45.45</v>
          </cell>
          <cell r="G70">
            <v>9.18</v>
          </cell>
          <cell r="H70">
            <v>10</v>
          </cell>
          <cell r="I70">
            <v>11.56</v>
          </cell>
          <cell r="J70">
            <v>20</v>
          </cell>
          <cell r="K70">
            <v>30</v>
          </cell>
          <cell r="L70">
            <v>40</v>
          </cell>
        </row>
        <row r="71">
          <cell r="A71" t="str">
            <v>01.1.1</v>
          </cell>
          <cell r="B71" t="str">
            <v>637036</v>
          </cell>
          <cell r="C71" t="str">
            <v/>
          </cell>
          <cell r="D71" t="str">
            <v>41</v>
          </cell>
          <cell r="E71" t="str">
            <v>Reprezentačné výdavky</v>
          </cell>
          <cell r="F71">
            <v>26.8</v>
          </cell>
          <cell r="G71">
            <v>0</v>
          </cell>
          <cell r="H71">
            <v>0</v>
          </cell>
          <cell r="I71">
            <v>219</v>
          </cell>
          <cell r="J71">
            <v>230</v>
          </cell>
          <cell r="K71">
            <v>240</v>
          </cell>
          <cell r="L71">
            <v>250</v>
          </cell>
        </row>
        <row r="72">
          <cell r="A72" t="str">
            <v>01.1.1</v>
          </cell>
          <cell r="B72" t="str">
            <v>637040</v>
          </cell>
          <cell r="C72" t="str">
            <v/>
          </cell>
          <cell r="D72" t="str">
            <v>41</v>
          </cell>
          <cell r="E72" t="str">
            <v>Služby v oblasti informačno-komunikačných technoló</v>
          </cell>
          <cell r="F72">
            <v>3118.9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 t="str">
            <v>01.1.1</v>
          </cell>
          <cell r="B73" t="str">
            <v>642006</v>
          </cell>
          <cell r="C73" t="str">
            <v/>
          </cell>
          <cell r="D73" t="str">
            <v>41</v>
          </cell>
          <cell r="E73" t="str">
            <v>Na členské príspevky</v>
          </cell>
          <cell r="F73">
            <v>4969.9399999999996</v>
          </cell>
          <cell r="G73">
            <v>7899.06</v>
          </cell>
          <cell r="H73">
            <v>8140</v>
          </cell>
          <cell r="I73">
            <v>3077.08</v>
          </cell>
          <cell r="J73">
            <v>3170</v>
          </cell>
          <cell r="K73">
            <v>3270</v>
          </cell>
          <cell r="L73">
            <v>3370</v>
          </cell>
        </row>
        <row r="74">
          <cell r="A74" t="str">
            <v>01.1.1</v>
          </cell>
          <cell r="B74" t="str">
            <v>642014</v>
          </cell>
          <cell r="C74" t="str">
            <v/>
          </cell>
          <cell r="D74" t="str">
            <v>41</v>
          </cell>
          <cell r="E74" t="str">
            <v>Jednotlivcovi</v>
          </cell>
          <cell r="F74">
            <v>30.49</v>
          </cell>
          <cell r="G74">
            <v>504.13</v>
          </cell>
          <cell r="H74">
            <v>520</v>
          </cell>
          <cell r="I74">
            <v>301.35000000000002</v>
          </cell>
          <cell r="J74">
            <v>320</v>
          </cell>
          <cell r="K74">
            <v>330</v>
          </cell>
          <cell r="L74">
            <v>340</v>
          </cell>
        </row>
        <row r="75">
          <cell r="A75" t="str">
            <v>01.1.2</v>
          </cell>
          <cell r="B75" t="str">
            <v>621</v>
          </cell>
          <cell r="C75" t="str">
            <v/>
          </cell>
          <cell r="D75" t="str">
            <v>41</v>
          </cell>
          <cell r="E75" t="str">
            <v>Poistné do Všeobecnej zdravotnej poisťovne</v>
          </cell>
          <cell r="F75">
            <v>34.6</v>
          </cell>
          <cell r="G75">
            <v>16</v>
          </cell>
          <cell r="H75">
            <v>42.5</v>
          </cell>
          <cell r="I75">
            <v>34</v>
          </cell>
          <cell r="J75">
            <v>40</v>
          </cell>
          <cell r="K75">
            <v>50</v>
          </cell>
          <cell r="L75">
            <v>60</v>
          </cell>
        </row>
        <row r="76">
          <cell r="A76" t="str">
            <v>01.1.2</v>
          </cell>
          <cell r="B76" t="str">
            <v>623</v>
          </cell>
          <cell r="C76" t="str">
            <v/>
          </cell>
          <cell r="D76" t="str">
            <v>41</v>
          </cell>
          <cell r="E76" t="str">
            <v>Poistné do ostatných zdravotných poisťovní</v>
          </cell>
          <cell r="F76">
            <v>188.6</v>
          </cell>
          <cell r="G76">
            <v>12</v>
          </cell>
          <cell r="H76">
            <v>42.5</v>
          </cell>
          <cell r="I76">
            <v>43</v>
          </cell>
          <cell r="J76">
            <v>40</v>
          </cell>
          <cell r="K76">
            <v>50</v>
          </cell>
          <cell r="L76">
            <v>60</v>
          </cell>
        </row>
        <row r="77">
          <cell r="A77" t="str">
            <v>01.1.2</v>
          </cell>
          <cell r="B77">
            <v>625001</v>
          </cell>
          <cell r="D77">
            <v>41</v>
          </cell>
          <cell r="E77" t="str">
            <v>Na nemocenské poistenie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11.2</v>
          </cell>
          <cell r="K77">
            <v>20</v>
          </cell>
          <cell r="L77">
            <v>30</v>
          </cell>
        </row>
        <row r="78">
          <cell r="A78" t="str">
            <v>01.1.2</v>
          </cell>
          <cell r="B78" t="str">
            <v>625002</v>
          </cell>
          <cell r="C78" t="str">
            <v/>
          </cell>
          <cell r="D78" t="str">
            <v>41</v>
          </cell>
          <cell r="E78" t="str">
            <v>Na starobné poistenie</v>
          </cell>
          <cell r="F78">
            <v>310.19</v>
          </cell>
          <cell r="G78">
            <v>64.38</v>
          </cell>
          <cell r="H78">
            <v>11.9</v>
          </cell>
          <cell r="I78">
            <v>107.4</v>
          </cell>
          <cell r="J78">
            <v>112</v>
          </cell>
          <cell r="K78">
            <v>120</v>
          </cell>
          <cell r="L78">
            <v>130</v>
          </cell>
        </row>
        <row r="79">
          <cell r="A79" t="str">
            <v>01.1.2</v>
          </cell>
          <cell r="B79" t="str">
            <v>625003</v>
          </cell>
          <cell r="C79" t="str">
            <v/>
          </cell>
          <cell r="D79" t="str">
            <v>41</v>
          </cell>
          <cell r="E79" t="str">
            <v>Na úrazové poistenie</v>
          </cell>
          <cell r="F79">
            <v>8.39</v>
          </cell>
          <cell r="G79">
            <v>1.75</v>
          </cell>
          <cell r="H79">
            <v>119</v>
          </cell>
          <cell r="I79">
            <v>4.5599999999999996</v>
          </cell>
          <cell r="J79">
            <v>6.4</v>
          </cell>
          <cell r="K79">
            <v>10</v>
          </cell>
          <cell r="L79">
            <v>20</v>
          </cell>
        </row>
        <row r="80">
          <cell r="A80" t="str">
            <v>01.1.2</v>
          </cell>
          <cell r="B80" t="str">
            <v>625004</v>
          </cell>
          <cell r="C80" t="str">
            <v/>
          </cell>
          <cell r="D80" t="str">
            <v>41</v>
          </cell>
          <cell r="E80" t="str">
            <v>Na invalidné poistenie</v>
          </cell>
          <cell r="F80">
            <v>64.069999999999993</v>
          </cell>
          <cell r="G80">
            <v>13.8</v>
          </cell>
          <cell r="H80">
            <v>6.8</v>
          </cell>
          <cell r="I80">
            <v>22.32</v>
          </cell>
          <cell r="J80">
            <v>24</v>
          </cell>
          <cell r="K80">
            <v>30</v>
          </cell>
          <cell r="L80">
            <v>40</v>
          </cell>
        </row>
        <row r="81">
          <cell r="A81" t="str">
            <v>01.1.2</v>
          </cell>
          <cell r="B81" t="str">
            <v>625005</v>
          </cell>
          <cell r="C81" t="str">
            <v/>
          </cell>
          <cell r="D81" t="str">
            <v>41</v>
          </cell>
          <cell r="E81" t="str">
            <v>Na poistenie v nezamestnanosti</v>
          </cell>
          <cell r="F81">
            <v>0</v>
          </cell>
          <cell r="G81">
            <v>0</v>
          </cell>
          <cell r="H81">
            <v>25.5</v>
          </cell>
          <cell r="I81">
            <v>0</v>
          </cell>
          <cell r="J81">
            <v>8</v>
          </cell>
          <cell r="K81">
            <v>10</v>
          </cell>
          <cell r="L81">
            <v>20</v>
          </cell>
        </row>
        <row r="82">
          <cell r="A82" t="str">
            <v>01.1.2</v>
          </cell>
          <cell r="B82" t="str">
            <v>625007</v>
          </cell>
          <cell r="C82" t="str">
            <v/>
          </cell>
          <cell r="D82" t="str">
            <v>41</v>
          </cell>
          <cell r="E82" t="str">
            <v>Na poistenie do rezervného fondu solidarity</v>
          </cell>
          <cell r="F82">
            <v>103.78</v>
          </cell>
          <cell r="G82">
            <v>21.8</v>
          </cell>
          <cell r="H82">
            <v>8.5</v>
          </cell>
          <cell r="I82">
            <v>36</v>
          </cell>
          <cell r="J82">
            <v>38</v>
          </cell>
          <cell r="K82">
            <v>40</v>
          </cell>
          <cell r="L82">
            <v>50</v>
          </cell>
        </row>
        <row r="83">
          <cell r="A83" t="str">
            <v>01.1.2</v>
          </cell>
          <cell r="B83" t="str">
            <v>637004</v>
          </cell>
          <cell r="C83" t="str">
            <v/>
          </cell>
          <cell r="D83" t="str">
            <v>41</v>
          </cell>
          <cell r="E83" t="str">
            <v>Všeobecné služby</v>
          </cell>
          <cell r="F83">
            <v>432</v>
          </cell>
          <cell r="G83">
            <v>438</v>
          </cell>
          <cell r="H83">
            <v>460</v>
          </cell>
          <cell r="I83">
            <v>432</v>
          </cell>
          <cell r="J83">
            <v>450</v>
          </cell>
          <cell r="K83">
            <v>470</v>
          </cell>
          <cell r="L83">
            <v>490</v>
          </cell>
        </row>
        <row r="84">
          <cell r="A84" t="str">
            <v>01.1.2</v>
          </cell>
          <cell r="B84" t="str">
            <v>637005</v>
          </cell>
          <cell r="C84" t="str">
            <v/>
          </cell>
          <cell r="D84" t="str">
            <v>41</v>
          </cell>
          <cell r="E84" t="str">
            <v>Špeciálne služby</v>
          </cell>
          <cell r="F84">
            <v>900</v>
          </cell>
          <cell r="G84">
            <v>1404</v>
          </cell>
          <cell r="H84">
            <v>1450</v>
          </cell>
          <cell r="I84">
            <v>1464</v>
          </cell>
          <cell r="J84">
            <v>1510</v>
          </cell>
          <cell r="K84">
            <v>1560</v>
          </cell>
          <cell r="L84">
            <v>1610</v>
          </cell>
        </row>
        <row r="85">
          <cell r="A85" t="str">
            <v>01.1.2</v>
          </cell>
          <cell r="B85" t="str">
            <v>637012</v>
          </cell>
          <cell r="C85" t="str">
            <v/>
          </cell>
          <cell r="D85" t="str">
            <v>41</v>
          </cell>
          <cell r="E85" t="str">
            <v>Poplatky a odvody</v>
          </cell>
          <cell r="F85">
            <v>2327.0100000000002</v>
          </cell>
          <cell r="G85">
            <v>2785.87</v>
          </cell>
          <cell r="H85">
            <v>2870</v>
          </cell>
          <cell r="I85">
            <v>3056.14</v>
          </cell>
          <cell r="J85">
            <v>3150</v>
          </cell>
          <cell r="K85">
            <v>3250</v>
          </cell>
          <cell r="L85">
            <v>3350</v>
          </cell>
        </row>
        <row r="86">
          <cell r="A86" t="str">
            <v>01.1.2</v>
          </cell>
          <cell r="B86" t="str">
            <v>637015</v>
          </cell>
          <cell r="C86" t="str">
            <v/>
          </cell>
          <cell r="D86" t="str">
            <v>41</v>
          </cell>
          <cell r="E86" t="str">
            <v>Poistné</v>
          </cell>
          <cell r="F86">
            <v>5224.1400000000003</v>
          </cell>
          <cell r="G86">
            <v>5148.09</v>
          </cell>
          <cell r="H86">
            <v>5310</v>
          </cell>
          <cell r="I86">
            <v>5056.5600000000004</v>
          </cell>
          <cell r="J86">
            <v>5210</v>
          </cell>
          <cell r="K86">
            <v>5370</v>
          </cell>
          <cell r="L86">
            <v>5540</v>
          </cell>
        </row>
        <row r="87">
          <cell r="A87" t="str">
            <v>01.1.2</v>
          </cell>
          <cell r="B87" t="str">
            <v>637026</v>
          </cell>
          <cell r="C87" t="str">
            <v/>
          </cell>
          <cell r="D87" t="str">
            <v>41</v>
          </cell>
          <cell r="E87" t="str">
            <v>Odmeny a príspevky</v>
          </cell>
          <cell r="F87">
            <v>2217.34</v>
          </cell>
          <cell r="G87">
            <v>287.81</v>
          </cell>
          <cell r="H87">
            <v>850</v>
          </cell>
          <cell r="I87">
            <v>770</v>
          </cell>
          <cell r="J87">
            <v>800</v>
          </cell>
          <cell r="K87">
            <v>830</v>
          </cell>
          <cell r="L87">
            <v>860</v>
          </cell>
        </row>
        <row r="88">
          <cell r="A88" t="str">
            <v>01.1.2</v>
          </cell>
          <cell r="B88" t="str">
            <v>642019</v>
          </cell>
          <cell r="C88" t="str">
            <v/>
          </cell>
          <cell r="D88" t="str">
            <v>111</v>
          </cell>
          <cell r="E88" t="str">
            <v>Na prídavok na dieťa</v>
          </cell>
          <cell r="F88">
            <v>1983.58</v>
          </cell>
          <cell r="G88">
            <v>2654.7</v>
          </cell>
          <cell r="H88">
            <v>2600</v>
          </cell>
          <cell r="I88">
            <v>2303</v>
          </cell>
          <cell r="J88">
            <v>2160</v>
          </cell>
          <cell r="K88">
            <v>2160</v>
          </cell>
          <cell r="L88">
            <v>2160</v>
          </cell>
        </row>
        <row r="89">
          <cell r="A89" t="str">
            <v>01.1.2</v>
          </cell>
          <cell r="B89" t="str">
            <v>642029</v>
          </cell>
          <cell r="C89" t="str">
            <v/>
          </cell>
          <cell r="D89" t="str">
            <v>111</v>
          </cell>
          <cell r="E89" t="str">
            <v>Na náhradu</v>
          </cell>
          <cell r="F89">
            <v>0</v>
          </cell>
          <cell r="G89">
            <v>180.6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 t="str">
            <v>01.1.2</v>
          </cell>
          <cell r="B90" t="str">
            <v>653001</v>
          </cell>
          <cell r="C90" t="str">
            <v/>
          </cell>
          <cell r="D90" t="str">
            <v>41</v>
          </cell>
          <cell r="E90" t="str">
            <v>Manipulačné poplatky</v>
          </cell>
          <cell r="F90">
            <v>67.2</v>
          </cell>
          <cell r="G90">
            <v>61.27</v>
          </cell>
          <cell r="H90">
            <v>60</v>
          </cell>
          <cell r="I90">
            <v>75.33</v>
          </cell>
          <cell r="J90">
            <v>80</v>
          </cell>
          <cell r="K90">
            <v>90</v>
          </cell>
          <cell r="L90">
            <v>100</v>
          </cell>
        </row>
        <row r="91">
          <cell r="A91" t="str">
            <v>01.3.3</v>
          </cell>
          <cell r="B91" t="str">
            <v>611</v>
          </cell>
          <cell r="C91" t="str">
            <v/>
          </cell>
          <cell r="D91" t="str">
            <v>111</v>
          </cell>
          <cell r="E91" t="str">
            <v>Tarifný plat, osobný plat, základný plat, funkčný</v>
          </cell>
          <cell r="F91">
            <v>1935.27</v>
          </cell>
          <cell r="G91">
            <v>3160.83</v>
          </cell>
          <cell r="H91">
            <v>1459.87</v>
          </cell>
          <cell r="I91">
            <v>2535.29</v>
          </cell>
          <cell r="J91">
            <v>1462</v>
          </cell>
          <cell r="K91">
            <v>1462</v>
          </cell>
          <cell r="L91">
            <v>1462</v>
          </cell>
        </row>
        <row r="92">
          <cell r="A92" t="str">
            <v>01.3.3</v>
          </cell>
          <cell r="B92" t="str">
            <v>611</v>
          </cell>
          <cell r="C92" t="str">
            <v/>
          </cell>
          <cell r="D92" t="str">
            <v>41</v>
          </cell>
          <cell r="E92" t="str">
            <v>Tarifný plat, osobný plat, základný plat, funkčný</v>
          </cell>
          <cell r="F92">
            <v>2381.5100000000002</v>
          </cell>
          <cell r="G92">
            <v>0</v>
          </cell>
          <cell r="H92">
            <v>2000.93</v>
          </cell>
          <cell r="I92">
            <v>0</v>
          </cell>
          <cell r="J92">
            <v>2987.6000000000004</v>
          </cell>
          <cell r="K92">
            <v>3080</v>
          </cell>
          <cell r="L92">
            <v>3180</v>
          </cell>
        </row>
        <row r="93">
          <cell r="A93" t="str">
            <v>01.3.3</v>
          </cell>
          <cell r="B93" t="str">
            <v>621</v>
          </cell>
          <cell r="C93" t="str">
            <v/>
          </cell>
          <cell r="D93" t="str">
            <v>111</v>
          </cell>
          <cell r="E93" t="str">
            <v>Poistné do Všeobecnej zdravotnej poisťovne</v>
          </cell>
          <cell r="F93">
            <v>0</v>
          </cell>
          <cell r="G93">
            <v>0</v>
          </cell>
          <cell r="H93">
            <v>72.989999999999995</v>
          </cell>
          <cell r="I93">
            <v>0</v>
          </cell>
          <cell r="J93">
            <v>73.099999999999994</v>
          </cell>
          <cell r="K93">
            <v>73.099999999999994</v>
          </cell>
          <cell r="L93">
            <v>73.099999999999994</v>
          </cell>
        </row>
        <row r="94">
          <cell r="A94" t="str">
            <v>01.3.3</v>
          </cell>
          <cell r="B94" t="str">
            <v>621</v>
          </cell>
          <cell r="C94" t="str">
            <v/>
          </cell>
          <cell r="D94" t="str">
            <v>41</v>
          </cell>
          <cell r="E94" t="str">
            <v>Poistné do Všeobecnej zdravotnej poisťovne</v>
          </cell>
          <cell r="F94">
            <v>0</v>
          </cell>
          <cell r="G94">
            <v>0</v>
          </cell>
          <cell r="H94">
            <v>100.05</v>
          </cell>
          <cell r="I94">
            <v>0</v>
          </cell>
          <cell r="J94">
            <v>149.38</v>
          </cell>
          <cell r="K94">
            <v>160</v>
          </cell>
          <cell r="L94">
            <v>170</v>
          </cell>
        </row>
        <row r="95">
          <cell r="A95" t="str">
            <v>01.3.3</v>
          </cell>
          <cell r="B95" t="str">
            <v>623</v>
          </cell>
          <cell r="C95" t="str">
            <v/>
          </cell>
          <cell r="D95" t="str">
            <v>111</v>
          </cell>
          <cell r="E95" t="str">
            <v>Poistné do ostatných zdravotných poisťovní</v>
          </cell>
          <cell r="F95">
            <v>296.45999999999998</v>
          </cell>
          <cell r="G95">
            <v>0</v>
          </cell>
          <cell r="H95">
            <v>72.989999999999995</v>
          </cell>
          <cell r="I95">
            <v>253.52</v>
          </cell>
          <cell r="J95">
            <v>73.099999999999994</v>
          </cell>
          <cell r="K95">
            <v>73.099999999999994</v>
          </cell>
          <cell r="L95">
            <v>73.099999999999994</v>
          </cell>
        </row>
        <row r="96">
          <cell r="A96" t="str">
            <v>01.3.3</v>
          </cell>
          <cell r="B96" t="str">
            <v>623</v>
          </cell>
          <cell r="C96" t="str">
            <v/>
          </cell>
          <cell r="D96" t="str">
            <v>41</v>
          </cell>
          <cell r="E96" t="str">
            <v>Poistné do ostatných zdravotných poisťovní</v>
          </cell>
          <cell r="F96">
            <v>128.41999999999999</v>
          </cell>
          <cell r="G96">
            <v>0</v>
          </cell>
          <cell r="H96">
            <v>100.05</v>
          </cell>
          <cell r="I96">
            <v>0</v>
          </cell>
          <cell r="J96">
            <v>149.38</v>
          </cell>
          <cell r="K96">
            <v>160</v>
          </cell>
          <cell r="L96">
            <v>170</v>
          </cell>
        </row>
        <row r="97">
          <cell r="A97" t="str">
            <v>01.3.3</v>
          </cell>
          <cell r="B97" t="str">
            <v>625001</v>
          </cell>
          <cell r="C97" t="str">
            <v/>
          </cell>
          <cell r="D97" t="str">
            <v>111</v>
          </cell>
          <cell r="E97" t="str">
            <v>Na nemocenské poistenie</v>
          </cell>
          <cell r="F97">
            <v>40.74</v>
          </cell>
          <cell r="G97">
            <v>0</v>
          </cell>
          <cell r="H97">
            <v>20.440000000000001</v>
          </cell>
          <cell r="I97">
            <v>35.49</v>
          </cell>
          <cell r="J97">
            <v>20.47</v>
          </cell>
          <cell r="K97">
            <v>20.47</v>
          </cell>
          <cell r="L97">
            <v>20.47</v>
          </cell>
        </row>
        <row r="98">
          <cell r="A98" t="str">
            <v>01.3.3</v>
          </cell>
          <cell r="B98" t="str">
            <v>625001</v>
          </cell>
          <cell r="C98" t="str">
            <v/>
          </cell>
          <cell r="D98" t="str">
            <v>41</v>
          </cell>
          <cell r="E98" t="str">
            <v>Na nemocenské poistenie</v>
          </cell>
          <cell r="F98">
            <v>17.649999999999999</v>
          </cell>
          <cell r="G98">
            <v>0</v>
          </cell>
          <cell r="H98">
            <v>28.01</v>
          </cell>
          <cell r="I98">
            <v>0</v>
          </cell>
          <cell r="J98">
            <v>41.82</v>
          </cell>
          <cell r="K98">
            <v>50</v>
          </cell>
          <cell r="L98">
            <v>60</v>
          </cell>
        </row>
        <row r="99">
          <cell r="A99" t="str">
            <v>01.3.3</v>
          </cell>
          <cell r="B99" t="str">
            <v>625002</v>
          </cell>
          <cell r="C99" t="str">
            <v/>
          </cell>
          <cell r="D99" t="str">
            <v>111</v>
          </cell>
          <cell r="E99" t="str">
            <v>Na starobné poistenie</v>
          </cell>
          <cell r="F99">
            <v>407.47</v>
          </cell>
          <cell r="G99">
            <v>0</v>
          </cell>
          <cell r="H99">
            <v>204.38</v>
          </cell>
          <cell r="I99">
            <v>354.96</v>
          </cell>
          <cell r="J99">
            <v>204.68</v>
          </cell>
          <cell r="K99">
            <v>204.68</v>
          </cell>
          <cell r="L99">
            <v>204.68</v>
          </cell>
        </row>
        <row r="100">
          <cell r="A100" t="str">
            <v>01.3.3</v>
          </cell>
          <cell r="B100" t="str">
            <v>625002</v>
          </cell>
          <cell r="C100" t="str">
            <v/>
          </cell>
          <cell r="D100" t="str">
            <v>41</v>
          </cell>
          <cell r="E100" t="str">
            <v>Na starobné poistenie</v>
          </cell>
          <cell r="F100">
            <v>176.5</v>
          </cell>
          <cell r="G100">
            <v>0</v>
          </cell>
          <cell r="H100">
            <v>280.13</v>
          </cell>
          <cell r="I100">
            <v>0</v>
          </cell>
          <cell r="J100">
            <v>418.26000000000005</v>
          </cell>
          <cell r="K100">
            <v>440</v>
          </cell>
          <cell r="L100">
            <v>460</v>
          </cell>
        </row>
        <row r="101">
          <cell r="A101" t="str">
            <v>01.3.3</v>
          </cell>
          <cell r="B101" t="str">
            <v>625003</v>
          </cell>
          <cell r="C101" t="str">
            <v/>
          </cell>
          <cell r="D101" t="str">
            <v>111</v>
          </cell>
          <cell r="E101" t="str">
            <v>Na úrazové poistenie</v>
          </cell>
          <cell r="F101">
            <v>23.28</v>
          </cell>
          <cell r="G101">
            <v>0</v>
          </cell>
          <cell r="H101">
            <v>11.68</v>
          </cell>
          <cell r="I101">
            <v>20.28</v>
          </cell>
          <cell r="J101">
            <v>11.7</v>
          </cell>
          <cell r="K101">
            <v>11.7</v>
          </cell>
          <cell r="L101">
            <v>11.7</v>
          </cell>
        </row>
        <row r="102">
          <cell r="A102" t="str">
            <v>01.3.3</v>
          </cell>
          <cell r="B102" t="str">
            <v>625003</v>
          </cell>
          <cell r="C102" t="str">
            <v/>
          </cell>
          <cell r="D102" t="str">
            <v>41</v>
          </cell>
          <cell r="E102" t="str">
            <v>Na úrazové poistenie</v>
          </cell>
          <cell r="F102">
            <v>10.08</v>
          </cell>
          <cell r="G102">
            <v>0</v>
          </cell>
          <cell r="H102">
            <v>16.010000000000002</v>
          </cell>
          <cell r="I102">
            <v>0</v>
          </cell>
          <cell r="J102">
            <v>23.900000000000002</v>
          </cell>
          <cell r="K102">
            <v>30</v>
          </cell>
          <cell r="L102">
            <v>40</v>
          </cell>
        </row>
        <row r="103">
          <cell r="A103" t="str">
            <v>01.3.3</v>
          </cell>
          <cell r="B103" t="str">
            <v>625004</v>
          </cell>
          <cell r="C103" t="str">
            <v/>
          </cell>
          <cell r="D103" t="str">
            <v>111</v>
          </cell>
          <cell r="E103" t="str">
            <v>Na invalidné poistenie</v>
          </cell>
          <cell r="F103">
            <v>87.31</v>
          </cell>
          <cell r="G103">
            <v>0</v>
          </cell>
          <cell r="H103">
            <v>43.8</v>
          </cell>
          <cell r="I103">
            <v>76.06</v>
          </cell>
          <cell r="J103">
            <v>43.86</v>
          </cell>
          <cell r="K103">
            <v>43.86</v>
          </cell>
          <cell r="L103">
            <v>43.86</v>
          </cell>
        </row>
        <row r="104">
          <cell r="A104" t="str">
            <v>01.3.3</v>
          </cell>
          <cell r="B104" t="str">
            <v>625004</v>
          </cell>
          <cell r="C104" t="str">
            <v/>
          </cell>
          <cell r="D104" t="str">
            <v>41</v>
          </cell>
          <cell r="E104" t="str">
            <v>Na invalidné poistenie</v>
          </cell>
          <cell r="F104">
            <v>37.82</v>
          </cell>
          <cell r="G104">
            <v>0</v>
          </cell>
          <cell r="H104">
            <v>60.02</v>
          </cell>
          <cell r="I104">
            <v>0</v>
          </cell>
          <cell r="J104">
            <v>89.63000000000001</v>
          </cell>
          <cell r="K104">
            <v>100</v>
          </cell>
          <cell r="L104">
            <v>110</v>
          </cell>
        </row>
        <row r="105">
          <cell r="A105" t="str">
            <v>01.3.3</v>
          </cell>
          <cell r="B105" t="str">
            <v>625005</v>
          </cell>
          <cell r="C105" t="str">
            <v/>
          </cell>
          <cell r="D105" t="str">
            <v>111</v>
          </cell>
          <cell r="E105" t="str">
            <v>Na poistenie v nezamestnanosti</v>
          </cell>
          <cell r="F105">
            <v>29.09</v>
          </cell>
          <cell r="G105">
            <v>0</v>
          </cell>
          <cell r="H105">
            <v>14.6</v>
          </cell>
          <cell r="I105">
            <v>25.35</v>
          </cell>
          <cell r="J105">
            <v>14.62</v>
          </cell>
          <cell r="K105">
            <v>14.62</v>
          </cell>
          <cell r="L105">
            <v>14.62</v>
          </cell>
        </row>
        <row r="106">
          <cell r="A106" t="str">
            <v>01.3.3</v>
          </cell>
          <cell r="B106" t="str">
            <v>625005</v>
          </cell>
          <cell r="C106" t="str">
            <v/>
          </cell>
          <cell r="D106" t="str">
            <v>41</v>
          </cell>
          <cell r="E106" t="str">
            <v>Na poistenie v nezamestnanosti</v>
          </cell>
          <cell r="F106">
            <v>12.6</v>
          </cell>
          <cell r="G106">
            <v>0</v>
          </cell>
          <cell r="H106">
            <v>20.010000000000002</v>
          </cell>
          <cell r="I106">
            <v>0</v>
          </cell>
          <cell r="J106">
            <v>29.880000000000003</v>
          </cell>
          <cell r="K106">
            <v>40</v>
          </cell>
          <cell r="L106">
            <v>50</v>
          </cell>
        </row>
        <row r="107">
          <cell r="A107" t="str">
            <v>01.3.3</v>
          </cell>
          <cell r="B107" t="str">
            <v>625007</v>
          </cell>
          <cell r="C107" t="str">
            <v/>
          </cell>
          <cell r="D107" t="str">
            <v>111</v>
          </cell>
          <cell r="E107" t="str">
            <v>Na poistenie do rezervného fondu solidarity</v>
          </cell>
          <cell r="F107">
            <v>138.24</v>
          </cell>
          <cell r="G107">
            <v>0</v>
          </cell>
          <cell r="H107">
            <v>69.319999999999993</v>
          </cell>
          <cell r="I107">
            <v>120.43</v>
          </cell>
          <cell r="J107">
            <v>84.07</v>
          </cell>
          <cell r="K107">
            <v>84.07</v>
          </cell>
          <cell r="L107">
            <v>84.07</v>
          </cell>
        </row>
        <row r="108">
          <cell r="A108" t="str">
            <v>01.3.3</v>
          </cell>
          <cell r="B108" t="str">
            <v>625007</v>
          </cell>
          <cell r="C108" t="str">
            <v/>
          </cell>
          <cell r="D108" t="str">
            <v>41</v>
          </cell>
          <cell r="E108" t="str">
            <v>Na poistenie do rezervného fondu solidarity</v>
          </cell>
          <cell r="F108">
            <v>59.89</v>
          </cell>
          <cell r="G108">
            <v>0</v>
          </cell>
          <cell r="H108">
            <v>95.07</v>
          </cell>
          <cell r="I108">
            <v>0</v>
          </cell>
          <cell r="J108">
            <v>127.29000000000002</v>
          </cell>
          <cell r="K108">
            <v>140</v>
          </cell>
          <cell r="L108">
            <v>150</v>
          </cell>
        </row>
        <row r="109">
          <cell r="A109" t="str">
            <v>01.3.3</v>
          </cell>
          <cell r="B109" t="str">
            <v>627</v>
          </cell>
          <cell r="C109" t="str">
            <v/>
          </cell>
          <cell r="D109" t="str">
            <v>111</v>
          </cell>
          <cell r="E109" t="str">
            <v>Príspevok do doplnkových dôchodkových poisťovní</v>
          </cell>
          <cell r="F109">
            <v>54.18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 t="str">
            <v>01.3.3</v>
          </cell>
          <cell r="B110" t="str">
            <v>627</v>
          </cell>
          <cell r="C110" t="str">
            <v/>
          </cell>
          <cell r="D110" t="str">
            <v>41</v>
          </cell>
          <cell r="E110" t="str">
            <v>Príspevok do doplnkových dôchodkových poisťovní</v>
          </cell>
          <cell r="F110">
            <v>23.47</v>
          </cell>
          <cell r="G110">
            <v>0</v>
          </cell>
          <cell r="H110">
            <v>133.22999999999999</v>
          </cell>
          <cell r="I110">
            <v>0</v>
          </cell>
          <cell r="J110">
            <v>7.82</v>
          </cell>
          <cell r="K110">
            <v>10</v>
          </cell>
          <cell r="L110">
            <v>20</v>
          </cell>
        </row>
        <row r="111">
          <cell r="A111" t="str">
            <v>01.3.3</v>
          </cell>
          <cell r="B111" t="str">
            <v>633001</v>
          </cell>
          <cell r="C111" t="str">
            <v/>
          </cell>
          <cell r="D111" t="str">
            <v>41</v>
          </cell>
          <cell r="E111" t="str">
            <v>Interiérové vybavenie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A112" t="str">
            <v>01.3.3</v>
          </cell>
          <cell r="B112" t="str">
            <v>633006</v>
          </cell>
          <cell r="C112" t="str">
            <v/>
          </cell>
          <cell r="D112" t="str">
            <v>111</v>
          </cell>
          <cell r="E112" t="str">
            <v>Všeobecný materiál</v>
          </cell>
          <cell r="F112">
            <v>5.5</v>
          </cell>
          <cell r="G112">
            <v>50.94</v>
          </cell>
          <cell r="H112">
            <v>697.07</v>
          </cell>
          <cell r="I112">
            <v>0</v>
          </cell>
          <cell r="J112">
            <v>697.07</v>
          </cell>
          <cell r="K112">
            <v>697.07</v>
          </cell>
          <cell r="L112">
            <v>697.07</v>
          </cell>
        </row>
        <row r="113">
          <cell r="A113" t="str">
            <v>01.3.3</v>
          </cell>
          <cell r="B113" t="str">
            <v>633006</v>
          </cell>
          <cell r="C113" t="str">
            <v/>
          </cell>
          <cell r="D113" t="str">
            <v>41</v>
          </cell>
          <cell r="E113" t="str">
            <v>Všeobecný materiál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A114" t="str">
            <v>01.3.3</v>
          </cell>
          <cell r="B114" t="str">
            <v>633010</v>
          </cell>
          <cell r="C114" t="str">
            <v/>
          </cell>
          <cell r="D114" t="str">
            <v>111</v>
          </cell>
          <cell r="E114" t="str">
            <v>Pracovné odevy, obuv a pracovné pomôcky</v>
          </cell>
          <cell r="F114">
            <v>0</v>
          </cell>
          <cell r="G114">
            <v>0</v>
          </cell>
          <cell r="H114">
            <v>99.58</v>
          </cell>
          <cell r="I114">
            <v>0</v>
          </cell>
          <cell r="J114">
            <v>99.58</v>
          </cell>
          <cell r="K114">
            <v>99.58</v>
          </cell>
          <cell r="L114">
            <v>99.58</v>
          </cell>
        </row>
        <row r="115">
          <cell r="A115" t="str">
            <v>01.3.3</v>
          </cell>
          <cell r="B115" t="str">
            <v>637014</v>
          </cell>
          <cell r="C115" t="str">
            <v/>
          </cell>
          <cell r="D115" t="str">
            <v>41</v>
          </cell>
          <cell r="E115" t="str">
            <v>Stravovanie</v>
          </cell>
          <cell r="F115">
            <v>724.58</v>
          </cell>
          <cell r="G115">
            <v>0</v>
          </cell>
          <cell r="H115">
            <v>0</v>
          </cell>
          <cell r="I115">
            <v>0</v>
          </cell>
          <cell r="J115">
            <v>241.53</v>
          </cell>
          <cell r="K115">
            <v>250</v>
          </cell>
          <cell r="L115">
            <v>260</v>
          </cell>
        </row>
        <row r="116">
          <cell r="A116" t="str">
            <v>01.3.3</v>
          </cell>
          <cell r="B116" t="str">
            <v>637016</v>
          </cell>
          <cell r="C116" t="str">
            <v/>
          </cell>
          <cell r="D116" t="str">
            <v>41</v>
          </cell>
          <cell r="E116" t="str">
            <v>Prídel do sociálneho fondu</v>
          </cell>
          <cell r="F116">
            <v>165.15</v>
          </cell>
          <cell r="G116">
            <v>0</v>
          </cell>
          <cell r="H116">
            <v>34.61</v>
          </cell>
          <cell r="I116">
            <v>0</v>
          </cell>
          <cell r="J116">
            <v>44.5</v>
          </cell>
          <cell r="K116">
            <v>50</v>
          </cell>
          <cell r="L116">
            <v>60</v>
          </cell>
        </row>
        <row r="117">
          <cell r="A117" t="str">
            <v>01.3.3</v>
          </cell>
          <cell r="B117" t="str">
            <v>642006</v>
          </cell>
          <cell r="C117" t="str">
            <v/>
          </cell>
          <cell r="D117" t="str">
            <v>41</v>
          </cell>
          <cell r="E117" t="str">
            <v>Na členské príspevky</v>
          </cell>
          <cell r="F117">
            <v>16</v>
          </cell>
          <cell r="G117">
            <v>33.299999999999997</v>
          </cell>
          <cell r="H117">
            <v>40</v>
          </cell>
          <cell r="I117">
            <v>0</v>
          </cell>
          <cell r="J117">
            <v>40</v>
          </cell>
          <cell r="K117">
            <v>50</v>
          </cell>
          <cell r="L117">
            <v>60</v>
          </cell>
        </row>
        <row r="118">
          <cell r="A118" t="str">
            <v>01.6.0</v>
          </cell>
          <cell r="B118" t="str">
            <v>633002</v>
          </cell>
          <cell r="C118" t="str">
            <v/>
          </cell>
          <cell r="D118" t="str">
            <v>111</v>
          </cell>
          <cell r="E118" t="str">
            <v>Výpočtová technika</v>
          </cell>
          <cell r="F118">
            <v>21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 t="str">
            <v>01.6.0</v>
          </cell>
          <cell r="B119" t="str">
            <v>633006</v>
          </cell>
          <cell r="C119" t="str">
            <v/>
          </cell>
          <cell r="D119" t="str">
            <v>111</v>
          </cell>
          <cell r="E119" t="str">
            <v>Všeobecný materiál</v>
          </cell>
          <cell r="F119">
            <v>24</v>
          </cell>
          <cell r="G119">
            <v>0</v>
          </cell>
          <cell r="H119">
            <v>0</v>
          </cell>
          <cell r="I119">
            <v>516.85</v>
          </cell>
          <cell r="J119">
            <v>0</v>
          </cell>
          <cell r="K119">
            <v>0</v>
          </cell>
          <cell r="L119">
            <v>0</v>
          </cell>
        </row>
        <row r="120">
          <cell r="A120" t="str">
            <v>01.6.0</v>
          </cell>
          <cell r="B120" t="str">
            <v>633011</v>
          </cell>
          <cell r="C120" t="str">
            <v/>
          </cell>
          <cell r="D120" t="str">
            <v>111</v>
          </cell>
          <cell r="E120" t="str">
            <v>Potraviny</v>
          </cell>
          <cell r="F120">
            <v>23.85</v>
          </cell>
          <cell r="G120">
            <v>3.35</v>
          </cell>
          <cell r="H120">
            <v>0</v>
          </cell>
          <cell r="I120">
            <v>466.15</v>
          </cell>
          <cell r="J120">
            <v>0</v>
          </cell>
          <cell r="K120">
            <v>0</v>
          </cell>
          <cell r="L120">
            <v>0</v>
          </cell>
        </row>
        <row r="121">
          <cell r="A121" t="str">
            <v>01.6.0</v>
          </cell>
          <cell r="B121" t="str">
            <v>633016</v>
          </cell>
          <cell r="C121" t="str">
            <v/>
          </cell>
          <cell r="D121" t="str">
            <v>111</v>
          </cell>
          <cell r="E121" t="str">
            <v>Reprezentačné</v>
          </cell>
          <cell r="F121">
            <v>48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 t="str">
            <v>01.6.0</v>
          </cell>
          <cell r="B122" t="str">
            <v>637026</v>
          </cell>
          <cell r="C122" t="str">
            <v/>
          </cell>
          <cell r="D122" t="str">
            <v>111</v>
          </cell>
          <cell r="E122" t="str">
            <v>Odmeny a príspevky</v>
          </cell>
          <cell r="F122">
            <v>1051.31</v>
          </cell>
          <cell r="G122">
            <v>942.56</v>
          </cell>
          <cell r="H122">
            <v>0</v>
          </cell>
          <cell r="I122">
            <v>1608.91</v>
          </cell>
          <cell r="J122">
            <v>0</v>
          </cell>
          <cell r="K122">
            <v>0</v>
          </cell>
          <cell r="L122">
            <v>0</v>
          </cell>
        </row>
        <row r="123">
          <cell r="A123" t="str">
            <v>01.7.0</v>
          </cell>
          <cell r="B123" t="str">
            <v>651002</v>
          </cell>
          <cell r="C123" t="str">
            <v/>
          </cell>
          <cell r="D123" t="str">
            <v>41</v>
          </cell>
          <cell r="E123" t="str">
            <v>Banke a pobočke zahraničnej banky</v>
          </cell>
          <cell r="F123">
            <v>1408.91</v>
          </cell>
          <cell r="G123">
            <v>2372.4899999999998</v>
          </cell>
          <cell r="H123">
            <v>1800</v>
          </cell>
          <cell r="I123">
            <v>2525.59</v>
          </cell>
          <cell r="J123">
            <v>2610</v>
          </cell>
          <cell r="K123">
            <v>2690</v>
          </cell>
          <cell r="L123">
            <v>2780</v>
          </cell>
        </row>
        <row r="124">
          <cell r="A124" t="str">
            <v>01.7.0</v>
          </cell>
          <cell r="B124" t="str">
            <v>651003</v>
          </cell>
          <cell r="C124" t="str">
            <v/>
          </cell>
          <cell r="D124" t="str">
            <v>41</v>
          </cell>
          <cell r="E124" t="str">
            <v>Subjektu verejnej správy</v>
          </cell>
          <cell r="F124">
            <v>6813.47</v>
          </cell>
          <cell r="G124">
            <v>6397.13</v>
          </cell>
          <cell r="H124">
            <v>6008.68</v>
          </cell>
          <cell r="I124">
            <v>6008.68</v>
          </cell>
          <cell r="J124">
            <v>5536.36</v>
          </cell>
          <cell r="K124">
            <v>5122.7000000000007</v>
          </cell>
          <cell r="L124">
            <v>4689.0199999999995</v>
          </cell>
        </row>
        <row r="125">
          <cell r="A125" t="str">
            <v>02.2.0</v>
          </cell>
          <cell r="B125" t="str">
            <v>633004</v>
          </cell>
          <cell r="C125" t="str">
            <v/>
          </cell>
          <cell r="D125" t="str">
            <v>111</v>
          </cell>
          <cell r="E125" t="str">
            <v>Prevádzkové stroje, prístroje, zariadenie, technik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02.2.0</v>
          </cell>
          <cell r="B126" t="str">
            <v>633006</v>
          </cell>
          <cell r="C126" t="str">
            <v/>
          </cell>
          <cell r="D126" t="str">
            <v>111</v>
          </cell>
          <cell r="E126" t="str">
            <v>Všeobecný materiál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 t="str">
            <v>02.2.0</v>
          </cell>
          <cell r="B127" t="str">
            <v>633006</v>
          </cell>
          <cell r="C127" t="str">
            <v/>
          </cell>
          <cell r="D127" t="str">
            <v>41</v>
          </cell>
          <cell r="E127" t="str">
            <v>Všeobecný materiál</v>
          </cell>
          <cell r="F127">
            <v>0</v>
          </cell>
          <cell r="G127">
            <v>8.25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 t="str">
            <v>02.2.0</v>
          </cell>
          <cell r="B128" t="str">
            <v>633007</v>
          </cell>
          <cell r="C128" t="str">
            <v/>
          </cell>
          <cell r="D128" t="str">
            <v>111</v>
          </cell>
          <cell r="E128" t="str">
            <v>Špeciálny materiál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A129" t="str">
            <v>02.2.0</v>
          </cell>
          <cell r="B129" t="str">
            <v>633007</v>
          </cell>
          <cell r="C129" t="str">
            <v/>
          </cell>
          <cell r="D129" t="str">
            <v>41</v>
          </cell>
          <cell r="E129" t="str">
            <v>Špeciálny materiál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 t="str">
            <v>02.2.0</v>
          </cell>
          <cell r="B130" t="str">
            <v>637004</v>
          </cell>
          <cell r="C130" t="str">
            <v/>
          </cell>
          <cell r="D130" t="str">
            <v>111</v>
          </cell>
          <cell r="E130" t="str">
            <v>Všeobecné služby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A131" t="str">
            <v>02.2.0</v>
          </cell>
          <cell r="B131" t="str">
            <v>637005</v>
          </cell>
          <cell r="C131" t="str">
            <v/>
          </cell>
          <cell r="D131" t="str">
            <v>111</v>
          </cell>
          <cell r="E131" t="str">
            <v>Špeciálne služby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A132" t="str">
            <v>02.2.0</v>
          </cell>
          <cell r="B132" t="str">
            <v>637027</v>
          </cell>
          <cell r="C132" t="str">
            <v/>
          </cell>
          <cell r="D132" t="str">
            <v>111</v>
          </cell>
          <cell r="E132" t="str">
            <v>Odmeny zamestnancov mimopracovného pomeru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A133" t="str">
            <v>04.4.3</v>
          </cell>
          <cell r="B133" t="str">
            <v>611</v>
          </cell>
          <cell r="C133" t="str">
            <v/>
          </cell>
          <cell r="D133" t="str">
            <v>111</v>
          </cell>
          <cell r="E133" t="str">
            <v>Tarifný plat, osobný plat, základný plat, funkčný</v>
          </cell>
          <cell r="F133">
            <v>1298.67</v>
          </cell>
          <cell r="G133">
            <v>1692.72</v>
          </cell>
          <cell r="H133">
            <v>0</v>
          </cell>
          <cell r="I133">
            <v>1744.04</v>
          </cell>
          <cell r="J133">
            <v>2443.5100000000002</v>
          </cell>
          <cell r="K133">
            <v>2443.5100000000002</v>
          </cell>
          <cell r="L133">
            <v>2443.5100000000002</v>
          </cell>
        </row>
        <row r="134">
          <cell r="A134" t="str">
            <v>04.4.3</v>
          </cell>
          <cell r="B134" t="str">
            <v>611</v>
          </cell>
          <cell r="C134" t="str">
            <v/>
          </cell>
          <cell r="D134" t="str">
            <v>41</v>
          </cell>
          <cell r="E134" t="str">
            <v>Tarifný plat, osobný plat, základný plat, funkčný</v>
          </cell>
          <cell r="F134">
            <v>3359.23</v>
          </cell>
          <cell r="G134">
            <v>1475.17</v>
          </cell>
          <cell r="H134">
            <v>3333.55</v>
          </cell>
          <cell r="I134">
            <v>10199.31</v>
          </cell>
          <cell r="J134">
            <v>3333.5499999999993</v>
          </cell>
          <cell r="K134">
            <v>3440</v>
          </cell>
          <cell r="L134">
            <v>3550</v>
          </cell>
        </row>
        <row r="135">
          <cell r="A135" t="str">
            <v>04.4.3</v>
          </cell>
          <cell r="B135" t="str">
            <v>611</v>
          </cell>
          <cell r="C135" t="str">
            <v/>
          </cell>
          <cell r="D135" t="str">
            <v>71</v>
          </cell>
          <cell r="E135" t="str">
            <v>Tarifný plat, osobný plat, základný plat, funkčný</v>
          </cell>
          <cell r="F135">
            <v>13483.04</v>
          </cell>
          <cell r="G135">
            <v>14094.84</v>
          </cell>
          <cell r="H135">
            <v>18866.45</v>
          </cell>
          <cell r="I135">
            <v>13439.18</v>
          </cell>
          <cell r="J135">
            <v>18866.45</v>
          </cell>
          <cell r="K135">
            <v>19440</v>
          </cell>
          <cell r="L135">
            <v>20030</v>
          </cell>
        </row>
        <row r="136">
          <cell r="A136" t="str">
            <v>04.4.3</v>
          </cell>
          <cell r="B136" t="str">
            <v>621</v>
          </cell>
          <cell r="C136" t="str">
            <v/>
          </cell>
          <cell r="D136" t="str">
            <v>111</v>
          </cell>
          <cell r="E136" t="str">
            <v>Poistné do Všeobecnej zdravotnej poisťovne</v>
          </cell>
          <cell r="F136">
            <v>201.48</v>
          </cell>
          <cell r="G136">
            <v>280.51</v>
          </cell>
          <cell r="H136">
            <v>0</v>
          </cell>
          <cell r="I136">
            <v>346.98</v>
          </cell>
          <cell r="J136">
            <v>122.18</v>
          </cell>
          <cell r="K136">
            <v>122.18</v>
          </cell>
          <cell r="L136">
            <v>122.18</v>
          </cell>
        </row>
        <row r="137">
          <cell r="A137" t="str">
            <v>04.4.3</v>
          </cell>
          <cell r="B137" t="str">
            <v>621</v>
          </cell>
          <cell r="C137" t="str">
            <v/>
          </cell>
          <cell r="D137" t="str">
            <v>41</v>
          </cell>
          <cell r="E137" t="str">
            <v>Poistné do Všeobecnej zdravotnej poisťovne</v>
          </cell>
          <cell r="F137">
            <v>0</v>
          </cell>
          <cell r="G137">
            <v>0</v>
          </cell>
          <cell r="H137">
            <v>166.68</v>
          </cell>
          <cell r="I137">
            <v>0</v>
          </cell>
          <cell r="J137">
            <v>166.67999999999995</v>
          </cell>
          <cell r="K137">
            <v>180</v>
          </cell>
          <cell r="L137">
            <v>190</v>
          </cell>
        </row>
        <row r="138">
          <cell r="A138" t="str">
            <v>04.4.3</v>
          </cell>
          <cell r="B138" t="str">
            <v>621</v>
          </cell>
          <cell r="C138" t="str">
            <v/>
          </cell>
          <cell r="D138" t="str">
            <v>71</v>
          </cell>
          <cell r="E138" t="str">
            <v>Poistné do Všeobecnej zdravotnej poisťovne</v>
          </cell>
          <cell r="F138">
            <v>1621.41</v>
          </cell>
          <cell r="G138">
            <v>2335.69</v>
          </cell>
          <cell r="H138">
            <v>943.32</v>
          </cell>
          <cell r="I138">
            <v>2673.71</v>
          </cell>
          <cell r="J138">
            <v>943.32</v>
          </cell>
          <cell r="K138">
            <v>980</v>
          </cell>
          <cell r="L138">
            <v>1010</v>
          </cell>
        </row>
        <row r="139">
          <cell r="A139" t="str">
            <v>04.4.3</v>
          </cell>
          <cell r="B139" t="str">
            <v>623</v>
          </cell>
          <cell r="C139" t="str">
            <v/>
          </cell>
          <cell r="D139" t="str">
            <v>111</v>
          </cell>
          <cell r="E139" t="str">
            <v>Poistné do ostatných zdravotných poisťovní</v>
          </cell>
          <cell r="F139">
            <v>0</v>
          </cell>
          <cell r="G139">
            <v>42.76</v>
          </cell>
          <cell r="H139">
            <v>0</v>
          </cell>
          <cell r="I139">
            <v>77.510000000000005</v>
          </cell>
          <cell r="J139">
            <v>122.18</v>
          </cell>
          <cell r="K139">
            <v>122.18</v>
          </cell>
          <cell r="L139">
            <v>122.18</v>
          </cell>
        </row>
        <row r="140">
          <cell r="A140" t="str">
            <v>04.4.3</v>
          </cell>
          <cell r="B140" t="str">
            <v>623</v>
          </cell>
          <cell r="C140" t="str">
            <v/>
          </cell>
          <cell r="D140" t="str">
            <v>41</v>
          </cell>
          <cell r="E140" t="str">
            <v>Poistné do ostatných zdravotných poisťovní</v>
          </cell>
          <cell r="F140">
            <v>0</v>
          </cell>
          <cell r="G140">
            <v>0</v>
          </cell>
          <cell r="H140">
            <v>166.68</v>
          </cell>
          <cell r="I140">
            <v>0</v>
          </cell>
          <cell r="J140">
            <v>166.67999999999995</v>
          </cell>
          <cell r="K140">
            <v>180</v>
          </cell>
          <cell r="L140">
            <v>190</v>
          </cell>
        </row>
        <row r="141">
          <cell r="A141" t="str">
            <v>04.4.3</v>
          </cell>
          <cell r="B141" t="str">
            <v>623</v>
          </cell>
          <cell r="C141" t="str">
            <v/>
          </cell>
          <cell r="D141" t="str">
            <v>71</v>
          </cell>
          <cell r="E141" t="str">
            <v>Poistné do ostatných zdravotných poisťovní</v>
          </cell>
          <cell r="F141">
            <v>0</v>
          </cell>
          <cell r="G141">
            <v>356.06</v>
          </cell>
          <cell r="H141">
            <v>943.32</v>
          </cell>
          <cell r="I141">
            <v>597.25</v>
          </cell>
          <cell r="J141">
            <v>943.32</v>
          </cell>
          <cell r="K141">
            <v>980</v>
          </cell>
          <cell r="L141">
            <v>1010</v>
          </cell>
        </row>
        <row r="142">
          <cell r="A142" t="str">
            <v>04.4.3</v>
          </cell>
          <cell r="B142" t="str">
            <v>625001</v>
          </cell>
          <cell r="C142" t="str">
            <v/>
          </cell>
          <cell r="D142" t="str">
            <v>111</v>
          </cell>
          <cell r="E142" t="str">
            <v>Na nemocenské poistenie</v>
          </cell>
          <cell r="F142">
            <v>28.2</v>
          </cell>
          <cell r="G142">
            <v>45.24</v>
          </cell>
          <cell r="H142">
            <v>0</v>
          </cell>
          <cell r="I142">
            <v>53.97</v>
          </cell>
          <cell r="J142">
            <v>34.21</v>
          </cell>
          <cell r="K142">
            <v>34.21</v>
          </cell>
          <cell r="L142">
            <v>34.21</v>
          </cell>
        </row>
        <row r="143">
          <cell r="A143" t="str">
            <v>04.4.3</v>
          </cell>
          <cell r="B143" t="str">
            <v>625001</v>
          </cell>
          <cell r="C143" t="str">
            <v/>
          </cell>
          <cell r="D143" t="str">
            <v>41</v>
          </cell>
          <cell r="E143" t="str">
            <v>Na nemocenské poistenie</v>
          </cell>
          <cell r="F143">
            <v>0</v>
          </cell>
          <cell r="G143">
            <v>0</v>
          </cell>
          <cell r="H143">
            <v>46.67</v>
          </cell>
          <cell r="I143">
            <v>0</v>
          </cell>
          <cell r="J143">
            <v>46.670000000000016</v>
          </cell>
          <cell r="K143">
            <v>50</v>
          </cell>
          <cell r="L143">
            <v>60</v>
          </cell>
        </row>
        <row r="144">
          <cell r="A144" t="str">
            <v>04.4.3</v>
          </cell>
          <cell r="B144" t="str">
            <v>625001</v>
          </cell>
          <cell r="C144" t="str">
            <v/>
          </cell>
          <cell r="D144" t="str">
            <v>71</v>
          </cell>
          <cell r="E144" t="str">
            <v>Na nemocenské poistenie</v>
          </cell>
          <cell r="F144">
            <v>226.94</v>
          </cell>
          <cell r="G144">
            <v>376.71</v>
          </cell>
          <cell r="H144">
            <v>264.13</v>
          </cell>
          <cell r="I144">
            <v>415.89</v>
          </cell>
          <cell r="J144">
            <v>264.13</v>
          </cell>
          <cell r="K144">
            <v>280</v>
          </cell>
          <cell r="L144">
            <v>290</v>
          </cell>
        </row>
        <row r="145">
          <cell r="A145" t="str">
            <v>04.4.3</v>
          </cell>
          <cell r="B145" t="str">
            <v>625002</v>
          </cell>
          <cell r="C145" t="str">
            <v/>
          </cell>
          <cell r="D145" t="str">
            <v>111</v>
          </cell>
          <cell r="E145" t="str">
            <v>Na starobné poistenie</v>
          </cell>
          <cell r="F145">
            <v>282.07</v>
          </cell>
          <cell r="G145">
            <v>452.57</v>
          </cell>
          <cell r="H145">
            <v>0</v>
          </cell>
          <cell r="I145">
            <v>539.86</v>
          </cell>
          <cell r="J145">
            <v>342.09</v>
          </cell>
          <cell r="K145">
            <v>342.09</v>
          </cell>
          <cell r="L145">
            <v>342.09</v>
          </cell>
        </row>
        <row r="146">
          <cell r="A146" t="str">
            <v>04.4.3</v>
          </cell>
          <cell r="B146" t="str">
            <v>625002</v>
          </cell>
          <cell r="C146" t="str">
            <v/>
          </cell>
          <cell r="D146" t="str">
            <v>41</v>
          </cell>
          <cell r="E146" t="str">
            <v>Na starobné poistenie</v>
          </cell>
          <cell r="F146">
            <v>0</v>
          </cell>
          <cell r="G146">
            <v>0</v>
          </cell>
          <cell r="H146">
            <v>466.7</v>
          </cell>
          <cell r="I146">
            <v>0</v>
          </cell>
          <cell r="J146">
            <v>466.69999999999982</v>
          </cell>
          <cell r="K146">
            <v>490</v>
          </cell>
          <cell r="L146">
            <v>510</v>
          </cell>
        </row>
        <row r="147">
          <cell r="A147" t="str">
            <v>04.4.3</v>
          </cell>
          <cell r="B147" t="str">
            <v>625002</v>
          </cell>
          <cell r="C147" t="str">
            <v/>
          </cell>
          <cell r="D147" t="str">
            <v>71</v>
          </cell>
          <cell r="E147" t="str">
            <v>Na starobné poistenie</v>
          </cell>
          <cell r="F147">
            <v>2269.9499999999998</v>
          </cell>
          <cell r="G147">
            <v>3768.4</v>
          </cell>
          <cell r="H147">
            <v>2641.3</v>
          </cell>
          <cell r="I147">
            <v>4159.99</v>
          </cell>
          <cell r="J147">
            <v>2641.3</v>
          </cell>
          <cell r="K147">
            <v>2730</v>
          </cell>
          <cell r="L147">
            <v>2820</v>
          </cell>
        </row>
        <row r="148">
          <cell r="A148" t="str">
            <v>04.4.3</v>
          </cell>
          <cell r="B148" t="str">
            <v>625003</v>
          </cell>
          <cell r="C148" t="str">
            <v/>
          </cell>
          <cell r="D148" t="str">
            <v>111</v>
          </cell>
          <cell r="E148" t="str">
            <v>Na úrazové poistenie</v>
          </cell>
          <cell r="F148">
            <v>16.11</v>
          </cell>
          <cell r="G148">
            <v>25.85</v>
          </cell>
          <cell r="H148">
            <v>0</v>
          </cell>
          <cell r="I148">
            <v>30.84</v>
          </cell>
          <cell r="J148">
            <v>19.55</v>
          </cell>
          <cell r="K148">
            <v>19.55</v>
          </cell>
          <cell r="L148">
            <v>19.55</v>
          </cell>
        </row>
        <row r="149">
          <cell r="A149" t="str">
            <v>04.4.3</v>
          </cell>
          <cell r="B149" t="str">
            <v>625003</v>
          </cell>
          <cell r="C149" t="str">
            <v/>
          </cell>
          <cell r="D149" t="str">
            <v>41</v>
          </cell>
          <cell r="E149" t="str">
            <v>Na úrazové poistenie</v>
          </cell>
          <cell r="F149">
            <v>0</v>
          </cell>
          <cell r="G149">
            <v>0</v>
          </cell>
          <cell r="H149">
            <v>26.67</v>
          </cell>
          <cell r="I149">
            <v>0</v>
          </cell>
          <cell r="J149">
            <v>26.669999999999987</v>
          </cell>
          <cell r="K149">
            <v>30</v>
          </cell>
          <cell r="L149">
            <v>40</v>
          </cell>
        </row>
        <row r="150">
          <cell r="A150" t="str">
            <v>04.4.3</v>
          </cell>
          <cell r="B150" t="str">
            <v>625003</v>
          </cell>
          <cell r="C150" t="str">
            <v/>
          </cell>
          <cell r="D150" t="str">
            <v>71</v>
          </cell>
          <cell r="E150" t="str">
            <v>Na úrazové poistenie</v>
          </cell>
          <cell r="F150">
            <v>129.66999999999999</v>
          </cell>
          <cell r="G150">
            <v>215.26</v>
          </cell>
          <cell r="H150">
            <v>150.93</v>
          </cell>
          <cell r="I150">
            <v>237.63</v>
          </cell>
          <cell r="J150">
            <v>150.93</v>
          </cell>
          <cell r="K150">
            <v>160</v>
          </cell>
          <cell r="L150">
            <v>170</v>
          </cell>
        </row>
        <row r="151">
          <cell r="A151" t="str">
            <v>04.4.3</v>
          </cell>
          <cell r="B151" t="str">
            <v>625004</v>
          </cell>
          <cell r="C151" t="str">
            <v/>
          </cell>
          <cell r="D151" t="str">
            <v>111</v>
          </cell>
          <cell r="E151" t="str">
            <v>Na invalidné poistenie</v>
          </cell>
          <cell r="F151">
            <v>60.44</v>
          </cell>
          <cell r="G151">
            <v>96.97</v>
          </cell>
          <cell r="H151">
            <v>0</v>
          </cell>
          <cell r="I151">
            <v>115.68</v>
          </cell>
          <cell r="J151">
            <v>73.31</v>
          </cell>
          <cell r="K151">
            <v>73.31</v>
          </cell>
          <cell r="L151">
            <v>73.31</v>
          </cell>
        </row>
        <row r="152">
          <cell r="A152" t="str">
            <v>04.4.3</v>
          </cell>
          <cell r="B152" t="str">
            <v>625004</v>
          </cell>
          <cell r="C152" t="str">
            <v/>
          </cell>
          <cell r="D152" t="str">
            <v>41</v>
          </cell>
          <cell r="E152" t="str">
            <v>Na invalidné poistenie</v>
          </cell>
          <cell r="F152">
            <v>0</v>
          </cell>
          <cell r="G152">
            <v>0</v>
          </cell>
          <cell r="H152">
            <v>100.01</v>
          </cell>
          <cell r="I152">
            <v>0</v>
          </cell>
          <cell r="J152">
            <v>100.00999999999999</v>
          </cell>
          <cell r="K152">
            <v>110</v>
          </cell>
          <cell r="L152">
            <v>120</v>
          </cell>
        </row>
        <row r="153">
          <cell r="A153" t="str">
            <v>04.4.3</v>
          </cell>
          <cell r="B153" t="str">
            <v>625004</v>
          </cell>
          <cell r="C153" t="str">
            <v/>
          </cell>
          <cell r="D153" t="str">
            <v>71</v>
          </cell>
          <cell r="E153" t="str">
            <v>Na invalidné poistenie</v>
          </cell>
          <cell r="F153">
            <v>486.39</v>
          </cell>
          <cell r="G153">
            <v>807.44</v>
          </cell>
          <cell r="H153">
            <v>565.99</v>
          </cell>
          <cell r="I153">
            <v>891.36</v>
          </cell>
          <cell r="J153">
            <v>565.99</v>
          </cell>
          <cell r="K153">
            <v>590</v>
          </cell>
          <cell r="L153">
            <v>610</v>
          </cell>
        </row>
        <row r="154">
          <cell r="A154" t="str">
            <v>04.4.3</v>
          </cell>
          <cell r="B154" t="str">
            <v>625005</v>
          </cell>
          <cell r="C154" t="str">
            <v/>
          </cell>
          <cell r="D154" t="str">
            <v>111</v>
          </cell>
          <cell r="E154" t="str">
            <v>Na poistenie v nezamestnanosti</v>
          </cell>
          <cell r="F154">
            <v>20.14</v>
          </cell>
          <cell r="G154">
            <v>32.31</v>
          </cell>
          <cell r="H154">
            <v>0</v>
          </cell>
          <cell r="I154">
            <v>38.54</v>
          </cell>
          <cell r="J154">
            <v>24.44</v>
          </cell>
          <cell r="K154">
            <v>24.44</v>
          </cell>
          <cell r="L154">
            <v>24.44</v>
          </cell>
        </row>
        <row r="155">
          <cell r="A155" t="str">
            <v>04.4.3</v>
          </cell>
          <cell r="B155" t="str">
            <v>625005</v>
          </cell>
          <cell r="C155" t="str">
            <v/>
          </cell>
          <cell r="D155" t="str">
            <v>41</v>
          </cell>
          <cell r="E155" t="str">
            <v>Na poistenie v nezamestnanosti</v>
          </cell>
          <cell r="F155">
            <v>0</v>
          </cell>
          <cell r="G155">
            <v>0</v>
          </cell>
          <cell r="H155">
            <v>33.340000000000003</v>
          </cell>
          <cell r="I155">
            <v>0</v>
          </cell>
          <cell r="J155">
            <v>33.340000000000003</v>
          </cell>
          <cell r="K155">
            <v>40</v>
          </cell>
          <cell r="L155">
            <v>50</v>
          </cell>
        </row>
        <row r="156">
          <cell r="A156" t="str">
            <v>04.4.3</v>
          </cell>
          <cell r="B156" t="str">
            <v>625005</v>
          </cell>
          <cell r="C156" t="str">
            <v/>
          </cell>
          <cell r="D156" t="str">
            <v>71</v>
          </cell>
          <cell r="E156" t="str">
            <v>Na poistenie v nezamestnanosti</v>
          </cell>
          <cell r="F156">
            <v>162.07</v>
          </cell>
          <cell r="G156">
            <v>269.02999999999997</v>
          </cell>
          <cell r="H156">
            <v>188.66</v>
          </cell>
          <cell r="I156">
            <v>296.99</v>
          </cell>
          <cell r="J156">
            <v>188.66</v>
          </cell>
          <cell r="K156">
            <v>200</v>
          </cell>
          <cell r="L156">
            <v>210</v>
          </cell>
        </row>
        <row r="157">
          <cell r="A157" t="str">
            <v>04.4.3</v>
          </cell>
          <cell r="B157" t="str">
            <v>625007</v>
          </cell>
          <cell r="C157" t="str">
            <v/>
          </cell>
          <cell r="D157" t="str">
            <v>111</v>
          </cell>
          <cell r="E157" t="str">
            <v>Na poistenie do rezervného fondu solidarity</v>
          </cell>
          <cell r="F157">
            <v>95.7</v>
          </cell>
          <cell r="G157">
            <v>153.54</v>
          </cell>
          <cell r="H157">
            <v>0</v>
          </cell>
          <cell r="I157">
            <v>183.15</v>
          </cell>
          <cell r="J157">
            <v>116.03999999999996</v>
          </cell>
          <cell r="K157">
            <v>116.03999999999996</v>
          </cell>
          <cell r="L157">
            <v>116.03999999999996</v>
          </cell>
        </row>
        <row r="158">
          <cell r="A158" t="str">
            <v>04.4.3</v>
          </cell>
          <cell r="B158" t="str">
            <v>625007</v>
          </cell>
          <cell r="C158" t="str">
            <v/>
          </cell>
          <cell r="D158" t="str">
            <v>41</v>
          </cell>
          <cell r="E158" t="str">
            <v>Na poistenie do rezervného fondu solidarity</v>
          </cell>
          <cell r="F158">
            <v>0</v>
          </cell>
          <cell r="G158">
            <v>0</v>
          </cell>
          <cell r="H158">
            <v>158.32</v>
          </cell>
          <cell r="I158">
            <v>0</v>
          </cell>
          <cell r="J158">
            <v>158.32000000000335</v>
          </cell>
          <cell r="K158">
            <v>170</v>
          </cell>
          <cell r="L158">
            <v>180</v>
          </cell>
        </row>
        <row r="159">
          <cell r="A159" t="str">
            <v>04.4.3</v>
          </cell>
          <cell r="B159" t="str">
            <v>625007</v>
          </cell>
          <cell r="C159" t="str">
            <v/>
          </cell>
          <cell r="D159" t="str">
            <v>71</v>
          </cell>
          <cell r="E159" t="str">
            <v>Na poistenie do rezervného fondu solidarity</v>
          </cell>
          <cell r="F159">
            <v>770.12</v>
          </cell>
          <cell r="G159">
            <v>1278.49</v>
          </cell>
          <cell r="H159">
            <v>896.18</v>
          </cell>
          <cell r="I159">
            <v>1411.33</v>
          </cell>
          <cell r="J159">
            <v>896.17999999999665</v>
          </cell>
          <cell r="K159">
            <v>930</v>
          </cell>
          <cell r="L159">
            <v>960</v>
          </cell>
        </row>
        <row r="160">
          <cell r="A160" t="str">
            <v>04.4.3</v>
          </cell>
          <cell r="B160" t="str">
            <v>627</v>
          </cell>
          <cell r="C160" t="str">
            <v/>
          </cell>
          <cell r="D160" t="str">
            <v>111</v>
          </cell>
          <cell r="E160" t="str">
            <v>Príspevok do doplnkových dôchodkových poisťovní</v>
          </cell>
          <cell r="F160">
            <v>0</v>
          </cell>
          <cell r="G160">
            <v>0</v>
          </cell>
          <cell r="H160">
            <v>0</v>
          </cell>
          <cell r="I160">
            <v>34.159999999999997</v>
          </cell>
          <cell r="J160">
            <v>0</v>
          </cell>
          <cell r="K160">
            <v>0</v>
          </cell>
          <cell r="L160">
            <v>0</v>
          </cell>
        </row>
        <row r="161">
          <cell r="A161" t="str">
            <v>04.4.3</v>
          </cell>
          <cell r="B161" t="str">
            <v>627</v>
          </cell>
          <cell r="C161" t="str">
            <v/>
          </cell>
          <cell r="D161" t="str">
            <v>41</v>
          </cell>
          <cell r="E161" t="str">
            <v>Príspevok do doplnkových dôchodkových poisťovní</v>
          </cell>
          <cell r="F161">
            <v>0</v>
          </cell>
          <cell r="G161">
            <v>0</v>
          </cell>
          <cell r="H161">
            <v>39.340000000000003</v>
          </cell>
          <cell r="I161">
            <v>0</v>
          </cell>
          <cell r="J161">
            <v>297.36</v>
          </cell>
          <cell r="K161">
            <v>310</v>
          </cell>
          <cell r="L161">
            <v>320</v>
          </cell>
        </row>
        <row r="162">
          <cell r="A162" t="str">
            <v>04.4.3</v>
          </cell>
          <cell r="B162" t="str">
            <v>627</v>
          </cell>
          <cell r="C162" t="str">
            <v/>
          </cell>
          <cell r="D162" t="str">
            <v>71</v>
          </cell>
          <cell r="E162" t="str">
            <v>Príspevok do doplnkových dôchodkových poisťovní</v>
          </cell>
          <cell r="F162">
            <v>0</v>
          </cell>
          <cell r="G162">
            <v>0</v>
          </cell>
          <cell r="H162">
            <v>0</v>
          </cell>
          <cell r="I162">
            <v>263.2</v>
          </cell>
          <cell r="J162">
            <v>0</v>
          </cell>
          <cell r="K162">
            <v>0</v>
          </cell>
          <cell r="L162">
            <v>0</v>
          </cell>
        </row>
        <row r="163">
          <cell r="A163" t="str">
            <v>04.4.3</v>
          </cell>
          <cell r="B163" t="str">
            <v>632003</v>
          </cell>
          <cell r="C163" t="str">
            <v/>
          </cell>
          <cell r="D163" t="str">
            <v>111</v>
          </cell>
          <cell r="E163" t="str">
            <v>Poštové služby</v>
          </cell>
          <cell r="F163">
            <v>381.1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A164" t="str">
            <v>04.4.3</v>
          </cell>
          <cell r="B164" t="str">
            <v>632003</v>
          </cell>
          <cell r="C164" t="str">
            <v/>
          </cell>
          <cell r="D164" t="str">
            <v>41</v>
          </cell>
          <cell r="E164" t="str">
            <v>Poštové služby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A165" t="str">
            <v>04.4.3</v>
          </cell>
          <cell r="B165" t="str">
            <v>632005</v>
          </cell>
          <cell r="C165" t="str">
            <v/>
          </cell>
          <cell r="D165" t="str">
            <v>111</v>
          </cell>
          <cell r="E165" t="str">
            <v>Telekomunikačné služby</v>
          </cell>
          <cell r="F165">
            <v>240</v>
          </cell>
          <cell r="G165">
            <v>240</v>
          </cell>
          <cell r="H165">
            <v>250</v>
          </cell>
          <cell r="I165">
            <v>160</v>
          </cell>
          <cell r="J165">
            <v>0</v>
          </cell>
          <cell r="K165">
            <v>0</v>
          </cell>
          <cell r="L165">
            <v>0</v>
          </cell>
        </row>
        <row r="166">
          <cell r="A166" t="str">
            <v>04.4.3</v>
          </cell>
          <cell r="B166" t="str">
            <v>632005</v>
          </cell>
          <cell r="C166" t="str">
            <v/>
          </cell>
          <cell r="D166" t="str">
            <v>41</v>
          </cell>
          <cell r="E166" t="str">
            <v>Telekomunikačné služby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240</v>
          </cell>
          <cell r="K166">
            <v>250</v>
          </cell>
          <cell r="L166">
            <v>260</v>
          </cell>
        </row>
        <row r="167">
          <cell r="A167" t="str">
            <v>04.4.3</v>
          </cell>
          <cell r="B167" t="str">
            <v>633002</v>
          </cell>
          <cell r="C167" t="str">
            <v/>
          </cell>
          <cell r="D167" t="str">
            <v>41</v>
          </cell>
          <cell r="E167" t="str">
            <v>Výpočtová technika</v>
          </cell>
          <cell r="F167">
            <v>0</v>
          </cell>
          <cell r="G167">
            <v>77.5</v>
          </cell>
          <cell r="H167">
            <v>80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A168" t="str">
            <v>04.4.3</v>
          </cell>
          <cell r="B168" t="str">
            <v>633006</v>
          </cell>
          <cell r="C168" t="str">
            <v/>
          </cell>
          <cell r="D168" t="str">
            <v>111</v>
          </cell>
          <cell r="E168" t="str">
            <v>Všeobecný materiál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 t="str">
            <v>04.4.3</v>
          </cell>
          <cell r="B169" t="str">
            <v>633006</v>
          </cell>
          <cell r="C169" t="str">
            <v/>
          </cell>
          <cell r="D169" t="str">
            <v>41</v>
          </cell>
          <cell r="E169" t="str">
            <v>Všeobecný materiál</v>
          </cell>
          <cell r="F169">
            <v>0</v>
          </cell>
          <cell r="G169">
            <v>8.9</v>
          </cell>
          <cell r="H169">
            <v>10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A170" t="str">
            <v>04.4.3</v>
          </cell>
          <cell r="B170" t="str">
            <v>633011</v>
          </cell>
          <cell r="C170" t="str">
            <v/>
          </cell>
          <cell r="D170" t="str">
            <v>111</v>
          </cell>
          <cell r="E170" t="str">
            <v>Potraviny</v>
          </cell>
          <cell r="F170">
            <v>0</v>
          </cell>
          <cell r="G170">
            <v>14.7</v>
          </cell>
          <cell r="H170">
            <v>20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A171" t="str">
            <v>04.4.3</v>
          </cell>
          <cell r="B171" t="str">
            <v>633011</v>
          </cell>
          <cell r="C171" t="str">
            <v/>
          </cell>
          <cell r="D171" t="str">
            <v>41</v>
          </cell>
          <cell r="E171" t="str">
            <v>Potraviny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 t="str">
            <v>04.4.3</v>
          </cell>
          <cell r="B172" t="str">
            <v>635002</v>
          </cell>
          <cell r="C172" t="str">
            <v/>
          </cell>
          <cell r="D172" t="str">
            <v>41</v>
          </cell>
          <cell r="E172" t="str">
            <v>Výpočtovej techniky</v>
          </cell>
          <cell r="F172">
            <v>0</v>
          </cell>
          <cell r="G172">
            <v>0</v>
          </cell>
          <cell r="H172">
            <v>0</v>
          </cell>
          <cell r="I172">
            <v>139</v>
          </cell>
          <cell r="J172">
            <v>150</v>
          </cell>
          <cell r="K172">
            <v>160</v>
          </cell>
          <cell r="L172">
            <v>170</v>
          </cell>
        </row>
        <row r="173">
          <cell r="A173" t="str">
            <v>04.4.3</v>
          </cell>
          <cell r="B173" t="str">
            <v>637001</v>
          </cell>
          <cell r="C173" t="str">
            <v/>
          </cell>
          <cell r="D173" t="str">
            <v>41</v>
          </cell>
          <cell r="E173" t="str">
            <v>Školenia, kurzy, semináre, porady, konferencie, sy</v>
          </cell>
          <cell r="F173">
            <v>0</v>
          </cell>
          <cell r="G173">
            <v>0</v>
          </cell>
          <cell r="H173">
            <v>0</v>
          </cell>
          <cell r="I173">
            <v>312</v>
          </cell>
          <cell r="J173">
            <v>330</v>
          </cell>
          <cell r="K173">
            <v>340</v>
          </cell>
          <cell r="L173">
            <v>360</v>
          </cell>
        </row>
        <row r="174">
          <cell r="A174" t="str">
            <v>04.4.3</v>
          </cell>
          <cell r="B174" t="str">
            <v>637005</v>
          </cell>
          <cell r="C174" t="str">
            <v/>
          </cell>
          <cell r="D174" t="str">
            <v>41</v>
          </cell>
          <cell r="E174" t="str">
            <v>Špeciálne služby</v>
          </cell>
          <cell r="F174">
            <v>0</v>
          </cell>
          <cell r="G174">
            <v>275.39999999999998</v>
          </cell>
          <cell r="H174">
            <v>290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</row>
        <row r="175">
          <cell r="A175" t="str">
            <v>04.4.3</v>
          </cell>
          <cell r="B175" t="str">
            <v>637005</v>
          </cell>
          <cell r="C175" t="str">
            <v/>
          </cell>
          <cell r="D175" t="str">
            <v>71</v>
          </cell>
          <cell r="E175" t="str">
            <v>Špeciálne služby</v>
          </cell>
          <cell r="F175">
            <v>0</v>
          </cell>
          <cell r="G175">
            <v>1101.5999999999999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A176" t="str">
            <v>04.4.3</v>
          </cell>
          <cell r="B176" t="str">
            <v>637014</v>
          </cell>
          <cell r="C176" t="str">
            <v/>
          </cell>
          <cell r="D176" t="str">
            <v>41</v>
          </cell>
          <cell r="E176" t="str">
            <v>Stravovanie</v>
          </cell>
          <cell r="F176">
            <v>765.01</v>
          </cell>
          <cell r="G176">
            <v>959.06</v>
          </cell>
          <cell r="H176">
            <v>798.57</v>
          </cell>
          <cell r="I176">
            <v>1223.51</v>
          </cell>
          <cell r="J176">
            <v>982.53</v>
          </cell>
          <cell r="K176">
            <v>1020</v>
          </cell>
          <cell r="L176">
            <v>1060</v>
          </cell>
        </row>
        <row r="177">
          <cell r="A177" t="str">
            <v>04.4.3</v>
          </cell>
          <cell r="B177" t="str">
            <v>637016</v>
          </cell>
          <cell r="C177" t="str">
            <v/>
          </cell>
          <cell r="D177" t="str">
            <v>41</v>
          </cell>
          <cell r="E177" t="str">
            <v>Prídel do sociálneho fondu</v>
          </cell>
          <cell r="F177">
            <v>164.1</v>
          </cell>
          <cell r="G177">
            <v>107.6</v>
          </cell>
          <cell r="H177">
            <v>222</v>
          </cell>
          <cell r="I177">
            <v>151.99</v>
          </cell>
          <cell r="J177">
            <v>246.44</v>
          </cell>
          <cell r="K177">
            <v>260</v>
          </cell>
          <cell r="L177">
            <v>270</v>
          </cell>
        </row>
        <row r="178">
          <cell r="A178" t="str">
            <v>04.4.3</v>
          </cell>
          <cell r="B178" t="str">
            <v>637016</v>
          </cell>
          <cell r="C178" t="str">
            <v/>
          </cell>
          <cell r="D178" t="str">
            <v>71</v>
          </cell>
          <cell r="E178" t="str">
            <v>Prídel do sociálneho fondu</v>
          </cell>
          <cell r="F178">
            <v>0</v>
          </cell>
          <cell r="G178">
            <v>75.599999999999994</v>
          </cell>
          <cell r="H178">
            <v>0</v>
          </cell>
          <cell r="I178">
            <v>63.25</v>
          </cell>
          <cell r="J178">
            <v>0</v>
          </cell>
          <cell r="K178">
            <v>0</v>
          </cell>
          <cell r="L178">
            <v>0</v>
          </cell>
        </row>
        <row r="179">
          <cell r="A179" t="str">
            <v>04.4.3</v>
          </cell>
          <cell r="B179" t="str">
            <v>637027</v>
          </cell>
          <cell r="C179" t="str">
            <v/>
          </cell>
          <cell r="D179" t="str">
            <v>41</v>
          </cell>
          <cell r="E179" t="str">
            <v>Odmeny zamestnancov mimopracovného pomeru</v>
          </cell>
          <cell r="F179">
            <v>0</v>
          </cell>
          <cell r="G179">
            <v>1228.5</v>
          </cell>
          <cell r="H179">
            <v>0</v>
          </cell>
          <cell r="I179">
            <v>3261.7</v>
          </cell>
          <cell r="J179">
            <v>5484</v>
          </cell>
          <cell r="K179">
            <v>5650</v>
          </cell>
          <cell r="L179">
            <v>5820</v>
          </cell>
        </row>
        <row r="180">
          <cell r="A180" t="str">
            <v>04.4.3</v>
          </cell>
          <cell r="B180" t="str">
            <v>637027</v>
          </cell>
          <cell r="C180" t="str">
            <v/>
          </cell>
          <cell r="D180" t="str">
            <v>71</v>
          </cell>
          <cell r="E180" t="str">
            <v>Odmeny zamestnancov mimopracovného pomeru</v>
          </cell>
          <cell r="F180">
            <v>0</v>
          </cell>
          <cell r="G180">
            <v>927.56</v>
          </cell>
          <cell r="H180">
            <v>0</v>
          </cell>
          <cell r="I180">
            <v>1010.5</v>
          </cell>
          <cell r="J180">
            <v>0</v>
          </cell>
          <cell r="K180">
            <v>0</v>
          </cell>
          <cell r="L180">
            <v>0</v>
          </cell>
        </row>
        <row r="181">
          <cell r="A181" t="str">
            <v>04.5.1</v>
          </cell>
          <cell r="B181" t="str">
            <v>633006</v>
          </cell>
          <cell r="C181" t="str">
            <v/>
          </cell>
          <cell r="D181" t="str">
            <v>41</v>
          </cell>
          <cell r="E181" t="str">
            <v>Všeobecný materiál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A182" t="str">
            <v>04.5.1</v>
          </cell>
          <cell r="B182" t="str">
            <v>635006</v>
          </cell>
          <cell r="C182" t="str">
            <v/>
          </cell>
          <cell r="D182" t="str">
            <v>41</v>
          </cell>
          <cell r="E182" t="str">
            <v>Budov, objektov alebo ich častí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A183" t="str">
            <v>04.5.1</v>
          </cell>
          <cell r="B183" t="str">
            <v>637004</v>
          </cell>
          <cell r="C183" t="str">
            <v/>
          </cell>
          <cell r="D183" t="str">
            <v>41</v>
          </cell>
          <cell r="E183" t="str">
            <v>Všeobecné služby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A184" t="str">
            <v>04.5.1</v>
          </cell>
          <cell r="B184" t="str">
            <v>637004</v>
          </cell>
          <cell r="C184" t="str">
            <v/>
          </cell>
          <cell r="D184">
            <v>111</v>
          </cell>
          <cell r="E184" t="str">
            <v>Všeobecné služby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80.48</v>
          </cell>
          <cell r="K184">
            <v>80.48</v>
          </cell>
          <cell r="L184">
            <v>80.48</v>
          </cell>
        </row>
        <row r="185">
          <cell r="A185" t="str">
            <v>05.1.0</v>
          </cell>
          <cell r="B185" t="str">
            <v>632001</v>
          </cell>
          <cell r="C185" t="str">
            <v/>
          </cell>
          <cell r="D185" t="str">
            <v>41</v>
          </cell>
          <cell r="E185" t="str">
            <v>Energie</v>
          </cell>
          <cell r="F185">
            <v>482.95</v>
          </cell>
          <cell r="G185">
            <v>459.93</v>
          </cell>
          <cell r="H185">
            <v>0</v>
          </cell>
          <cell r="I185">
            <v>47.48</v>
          </cell>
          <cell r="J185">
            <v>50</v>
          </cell>
          <cell r="K185">
            <v>60</v>
          </cell>
          <cell r="L185">
            <v>70</v>
          </cell>
        </row>
        <row r="186">
          <cell r="A186" t="str">
            <v>05.1.0</v>
          </cell>
          <cell r="B186" t="str">
            <v>632002</v>
          </cell>
          <cell r="C186" t="str">
            <v/>
          </cell>
          <cell r="D186" t="str">
            <v>41</v>
          </cell>
          <cell r="E186" t="str">
            <v>Vodné, stočné</v>
          </cell>
          <cell r="F186">
            <v>220.95</v>
          </cell>
          <cell r="G186">
            <v>213.36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A187" t="str">
            <v>05.1.0</v>
          </cell>
          <cell r="B187" t="str">
            <v>633006</v>
          </cell>
          <cell r="C187" t="str">
            <v/>
          </cell>
          <cell r="D187" t="str">
            <v>41</v>
          </cell>
          <cell r="E187" t="str">
            <v>Všeobecný materiál</v>
          </cell>
          <cell r="F187">
            <v>600</v>
          </cell>
          <cell r="G187">
            <v>969.05</v>
          </cell>
          <cell r="H187">
            <v>1000</v>
          </cell>
          <cell r="I187">
            <v>816</v>
          </cell>
          <cell r="J187">
            <v>1000</v>
          </cell>
          <cell r="K187">
            <v>1030</v>
          </cell>
          <cell r="L187">
            <v>1070</v>
          </cell>
        </row>
        <row r="188">
          <cell r="A188" t="str">
            <v>05.1.0</v>
          </cell>
          <cell r="B188" t="str">
            <v>633015</v>
          </cell>
          <cell r="C188" t="str">
            <v/>
          </cell>
          <cell r="D188" t="str">
            <v>41</v>
          </cell>
          <cell r="E188" t="str">
            <v>Palivá ako zdroj energie</v>
          </cell>
          <cell r="F188">
            <v>434.01</v>
          </cell>
          <cell r="G188">
            <v>336.72</v>
          </cell>
          <cell r="H188">
            <v>350</v>
          </cell>
          <cell r="I188">
            <v>343.71</v>
          </cell>
          <cell r="J188">
            <v>360</v>
          </cell>
          <cell r="K188">
            <v>380</v>
          </cell>
          <cell r="L188">
            <v>400</v>
          </cell>
        </row>
        <row r="189">
          <cell r="A189" t="str">
            <v>05.1.0</v>
          </cell>
          <cell r="B189" t="str">
            <v>635004</v>
          </cell>
          <cell r="C189" t="str">
            <v/>
          </cell>
          <cell r="D189" t="str">
            <v>41</v>
          </cell>
          <cell r="E189" t="str">
            <v>Prevádzkových strojov, prístrojov, zariadení, tech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A190" t="str">
            <v>05.1.0</v>
          </cell>
          <cell r="B190" t="str">
            <v>637004</v>
          </cell>
          <cell r="C190" t="str">
            <v/>
          </cell>
          <cell r="D190" t="str">
            <v>41</v>
          </cell>
          <cell r="E190" t="str">
            <v>Všeobecné služby</v>
          </cell>
          <cell r="F190">
            <v>49922.48</v>
          </cell>
          <cell r="G190">
            <v>51559.42</v>
          </cell>
          <cell r="H190">
            <v>53110</v>
          </cell>
          <cell r="I190">
            <v>54473.87</v>
          </cell>
          <cell r="J190">
            <v>56110</v>
          </cell>
          <cell r="K190">
            <v>57800</v>
          </cell>
          <cell r="L190">
            <v>59540</v>
          </cell>
        </row>
        <row r="191">
          <cell r="A191" t="str">
            <v>05.1.0</v>
          </cell>
          <cell r="B191" t="str">
            <v>637005</v>
          </cell>
          <cell r="C191" t="str">
            <v/>
          </cell>
          <cell r="D191" t="str">
            <v>41</v>
          </cell>
          <cell r="E191" t="str">
            <v>Špeciálne služby</v>
          </cell>
          <cell r="F191">
            <v>0</v>
          </cell>
          <cell r="G191">
            <v>0</v>
          </cell>
          <cell r="H191">
            <v>0</v>
          </cell>
          <cell r="I191">
            <v>708</v>
          </cell>
          <cell r="J191">
            <v>730</v>
          </cell>
          <cell r="K191">
            <v>760</v>
          </cell>
          <cell r="L191">
            <v>790</v>
          </cell>
        </row>
        <row r="192">
          <cell r="A192" t="str">
            <v>06.1.0</v>
          </cell>
          <cell r="B192" t="str">
            <v>632001</v>
          </cell>
          <cell r="C192" t="str">
            <v/>
          </cell>
          <cell r="D192" t="str">
            <v>41</v>
          </cell>
          <cell r="E192" t="str">
            <v>Energie</v>
          </cell>
          <cell r="F192">
            <v>922.3</v>
          </cell>
          <cell r="G192">
            <v>0</v>
          </cell>
          <cell r="H192">
            <v>0</v>
          </cell>
          <cell r="I192">
            <v>1026.4000000000001</v>
          </cell>
          <cell r="J192">
            <v>1060</v>
          </cell>
          <cell r="K192">
            <v>1100</v>
          </cell>
          <cell r="L192">
            <v>1140</v>
          </cell>
        </row>
        <row r="193">
          <cell r="A193" t="str">
            <v>06.1.0</v>
          </cell>
          <cell r="B193" t="str">
            <v>632002</v>
          </cell>
          <cell r="C193" t="str">
            <v/>
          </cell>
          <cell r="D193" t="str">
            <v>111</v>
          </cell>
          <cell r="E193" t="str">
            <v>Vodné, stočné</v>
          </cell>
          <cell r="F193">
            <v>0</v>
          </cell>
          <cell r="G193">
            <v>2430.6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</row>
        <row r="194">
          <cell r="A194" t="str">
            <v>06.1.0</v>
          </cell>
          <cell r="B194" t="str">
            <v>632002</v>
          </cell>
          <cell r="C194" t="str">
            <v/>
          </cell>
          <cell r="D194" t="str">
            <v>41</v>
          </cell>
          <cell r="E194" t="str">
            <v>Vodné, stočné</v>
          </cell>
          <cell r="F194">
            <v>8547.69</v>
          </cell>
          <cell r="G194">
            <v>7788.03</v>
          </cell>
          <cell r="H194">
            <v>8030</v>
          </cell>
          <cell r="I194">
            <v>11315.28</v>
          </cell>
          <cell r="J194">
            <v>11660</v>
          </cell>
          <cell r="K194">
            <v>12010</v>
          </cell>
          <cell r="L194">
            <v>12380</v>
          </cell>
        </row>
        <row r="195">
          <cell r="A195" t="str">
            <v>06.1.0</v>
          </cell>
          <cell r="B195" t="str">
            <v>633006</v>
          </cell>
          <cell r="C195" t="str">
            <v/>
          </cell>
          <cell r="D195" t="str">
            <v>41</v>
          </cell>
          <cell r="E195" t="str">
            <v>Všeobecný materiál</v>
          </cell>
          <cell r="F195">
            <v>991.63</v>
          </cell>
          <cell r="G195">
            <v>904.26</v>
          </cell>
          <cell r="H195">
            <v>940</v>
          </cell>
          <cell r="I195">
            <v>466.2</v>
          </cell>
          <cell r="J195">
            <v>1000</v>
          </cell>
          <cell r="K195">
            <v>1030</v>
          </cell>
          <cell r="L195">
            <v>1070</v>
          </cell>
        </row>
        <row r="196">
          <cell r="A196" t="str">
            <v>06.1.0</v>
          </cell>
          <cell r="B196" t="str">
            <v>635004</v>
          </cell>
          <cell r="C196" t="str">
            <v/>
          </cell>
          <cell r="D196" t="str">
            <v>41</v>
          </cell>
          <cell r="E196" t="str">
            <v>Prevádzkových strojov, prístrojov, zariadení, tech</v>
          </cell>
          <cell r="F196">
            <v>4251.7700000000004</v>
          </cell>
          <cell r="G196">
            <v>663.94</v>
          </cell>
          <cell r="H196">
            <v>5000</v>
          </cell>
          <cell r="I196">
            <v>2300.8000000000002</v>
          </cell>
          <cell r="J196">
            <v>5000</v>
          </cell>
          <cell r="K196">
            <v>5000</v>
          </cell>
          <cell r="L196">
            <v>5000</v>
          </cell>
        </row>
        <row r="197">
          <cell r="A197" t="str">
            <v>06.1.0</v>
          </cell>
          <cell r="B197" t="str">
            <v>635004</v>
          </cell>
          <cell r="C197" t="str">
            <v/>
          </cell>
          <cell r="D197" t="str">
            <v>46</v>
          </cell>
          <cell r="E197" t="str">
            <v>Prevádzkových strojov, prístrojov, zariadení, tech</v>
          </cell>
          <cell r="F197">
            <v>0</v>
          </cell>
          <cell r="G197">
            <v>5092.43</v>
          </cell>
          <cell r="H197">
            <v>5000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A198" t="str">
            <v>06.1.0</v>
          </cell>
          <cell r="B198" t="str">
            <v>635006</v>
          </cell>
          <cell r="C198" t="str">
            <v/>
          </cell>
          <cell r="D198" t="str">
            <v>41</v>
          </cell>
          <cell r="E198" t="str">
            <v>Budov, objektov alebo ich častí</v>
          </cell>
          <cell r="F198">
            <v>0</v>
          </cell>
          <cell r="G198">
            <v>0</v>
          </cell>
          <cell r="H198">
            <v>0</v>
          </cell>
          <cell r="I198">
            <v>140</v>
          </cell>
          <cell r="J198">
            <v>500</v>
          </cell>
          <cell r="K198">
            <v>520</v>
          </cell>
          <cell r="L198">
            <v>540</v>
          </cell>
        </row>
        <row r="199">
          <cell r="A199" t="str">
            <v>06.1.0</v>
          </cell>
          <cell r="B199" t="str">
            <v>637004</v>
          </cell>
          <cell r="C199" t="str">
            <v/>
          </cell>
          <cell r="D199" t="str">
            <v>41</v>
          </cell>
          <cell r="E199" t="str">
            <v>Všeobecné služby</v>
          </cell>
          <cell r="F199">
            <v>287.39999999999998</v>
          </cell>
          <cell r="G199">
            <v>407.4</v>
          </cell>
          <cell r="H199">
            <v>420</v>
          </cell>
          <cell r="I199">
            <v>190.4</v>
          </cell>
          <cell r="J199">
            <v>500</v>
          </cell>
          <cell r="K199">
            <v>520</v>
          </cell>
          <cell r="L199">
            <v>540</v>
          </cell>
        </row>
        <row r="200">
          <cell r="A200" t="str">
            <v>06.2.0</v>
          </cell>
          <cell r="B200" t="str">
            <v>611</v>
          </cell>
          <cell r="C200" t="str">
            <v/>
          </cell>
          <cell r="D200" t="str">
            <v>41</v>
          </cell>
          <cell r="E200" t="str">
            <v>Tarifný plat, osobný plat, základný plat, funkčný</v>
          </cell>
          <cell r="F200">
            <v>68437.460000000006</v>
          </cell>
          <cell r="G200">
            <v>69376.539999999994</v>
          </cell>
          <cell r="H200">
            <v>74547</v>
          </cell>
          <cell r="I200">
            <v>72760.42</v>
          </cell>
          <cell r="J200">
            <v>84003</v>
          </cell>
          <cell r="K200">
            <v>86530</v>
          </cell>
          <cell r="L200">
            <v>89130</v>
          </cell>
        </row>
        <row r="201">
          <cell r="A201" t="str">
            <v>06.2.0</v>
          </cell>
          <cell r="B201" t="str">
            <v>621</v>
          </cell>
          <cell r="C201" t="str">
            <v/>
          </cell>
          <cell r="D201" t="str">
            <v>41</v>
          </cell>
          <cell r="E201" t="str">
            <v>Poistné do Všeobecnej zdravotnej poisťovne</v>
          </cell>
          <cell r="F201">
            <v>2550.75</v>
          </cell>
          <cell r="G201">
            <v>2811.19</v>
          </cell>
          <cell r="H201">
            <v>3727.35</v>
          </cell>
          <cell r="I201">
            <v>2693.26</v>
          </cell>
          <cell r="J201">
            <v>4200.1499999999996</v>
          </cell>
          <cell r="K201">
            <v>4330</v>
          </cell>
          <cell r="L201">
            <v>4460</v>
          </cell>
        </row>
        <row r="202">
          <cell r="A202" t="str">
            <v>06.2.0</v>
          </cell>
          <cell r="B202" t="str">
            <v>623</v>
          </cell>
          <cell r="C202" t="str">
            <v/>
          </cell>
          <cell r="D202" t="str">
            <v>41</v>
          </cell>
          <cell r="E202" t="str">
            <v>Poistné do ostatných zdravotných poisťovní</v>
          </cell>
          <cell r="F202">
            <v>4213.2700000000004</v>
          </cell>
          <cell r="G202">
            <v>4171.91</v>
          </cell>
          <cell r="H202">
            <v>3727.35</v>
          </cell>
          <cell r="I202">
            <v>5268.58</v>
          </cell>
          <cell r="J202">
            <v>4200.1499999999996</v>
          </cell>
          <cell r="K202">
            <v>4330</v>
          </cell>
          <cell r="L202">
            <v>4460</v>
          </cell>
        </row>
        <row r="203">
          <cell r="A203" t="str">
            <v>06.2.0</v>
          </cell>
          <cell r="B203" t="str">
            <v>625001</v>
          </cell>
          <cell r="C203" t="str">
            <v/>
          </cell>
          <cell r="D203" t="str">
            <v>41</v>
          </cell>
          <cell r="E203" t="str">
            <v>Na nemocenské poistenie</v>
          </cell>
          <cell r="F203">
            <v>909.59</v>
          </cell>
          <cell r="G203">
            <v>918.03</v>
          </cell>
          <cell r="H203">
            <v>1043.6600000000001</v>
          </cell>
          <cell r="I203">
            <v>1018.31</v>
          </cell>
          <cell r="J203">
            <v>1176.04</v>
          </cell>
          <cell r="K203">
            <v>1220</v>
          </cell>
          <cell r="L203">
            <v>1260</v>
          </cell>
        </row>
        <row r="204">
          <cell r="A204" t="str">
            <v>06.2.0</v>
          </cell>
          <cell r="B204" t="str">
            <v>625002</v>
          </cell>
          <cell r="C204" t="str">
            <v/>
          </cell>
          <cell r="D204" t="str">
            <v>41</v>
          </cell>
          <cell r="E204" t="str">
            <v>Na starobné poistenie</v>
          </cell>
          <cell r="F204">
            <v>9222.65</v>
          </cell>
          <cell r="G204">
            <v>9435.26</v>
          </cell>
          <cell r="H204">
            <v>10436.58</v>
          </cell>
          <cell r="I204">
            <v>10238.379999999999</v>
          </cell>
          <cell r="J204">
            <v>11760.42</v>
          </cell>
          <cell r="K204">
            <v>12120</v>
          </cell>
          <cell r="L204">
            <v>12490</v>
          </cell>
        </row>
        <row r="205">
          <cell r="A205" t="str">
            <v>06.2.0</v>
          </cell>
          <cell r="B205" t="str">
            <v>625003</v>
          </cell>
          <cell r="C205" t="str">
            <v/>
          </cell>
          <cell r="D205" t="str">
            <v>41</v>
          </cell>
          <cell r="E205" t="str">
            <v>Na úrazové poistenie</v>
          </cell>
          <cell r="F205">
            <v>552.76</v>
          </cell>
          <cell r="G205">
            <v>559.79</v>
          </cell>
          <cell r="H205">
            <v>596.38</v>
          </cell>
          <cell r="I205">
            <v>584.72</v>
          </cell>
          <cell r="J205">
            <v>672.02</v>
          </cell>
          <cell r="K205">
            <v>700</v>
          </cell>
          <cell r="L205">
            <v>730</v>
          </cell>
        </row>
        <row r="206">
          <cell r="A206" t="str">
            <v>06.2.0</v>
          </cell>
          <cell r="B206" t="str">
            <v>625004</v>
          </cell>
          <cell r="C206" t="str">
            <v/>
          </cell>
          <cell r="D206" t="str">
            <v>41</v>
          </cell>
          <cell r="E206" t="str">
            <v>Na invalidné poistenie</v>
          </cell>
          <cell r="F206">
            <v>1683.52</v>
          </cell>
          <cell r="G206">
            <v>1882.12</v>
          </cell>
          <cell r="H206">
            <v>2236.41</v>
          </cell>
          <cell r="I206">
            <v>2020.47</v>
          </cell>
          <cell r="J206">
            <v>2520.09</v>
          </cell>
          <cell r="K206">
            <v>2600</v>
          </cell>
          <cell r="L206">
            <v>2680</v>
          </cell>
        </row>
        <row r="207">
          <cell r="A207" t="str">
            <v>06.2.0</v>
          </cell>
          <cell r="B207" t="str">
            <v>625005</v>
          </cell>
          <cell r="C207" t="str">
            <v/>
          </cell>
          <cell r="D207" t="str">
            <v>41</v>
          </cell>
          <cell r="E207" t="str">
            <v>Na poistenie v nezamestnanosti</v>
          </cell>
          <cell r="F207">
            <v>590.14</v>
          </cell>
          <cell r="G207">
            <v>632.1</v>
          </cell>
          <cell r="H207">
            <v>745.47</v>
          </cell>
          <cell r="I207">
            <v>699.68</v>
          </cell>
          <cell r="J207">
            <v>840.03</v>
          </cell>
          <cell r="K207">
            <v>870</v>
          </cell>
          <cell r="L207">
            <v>900</v>
          </cell>
        </row>
        <row r="208">
          <cell r="A208" t="str">
            <v>06.2.0</v>
          </cell>
          <cell r="B208" t="str">
            <v>625007</v>
          </cell>
          <cell r="C208" t="str">
            <v/>
          </cell>
          <cell r="D208" t="str">
            <v>41</v>
          </cell>
          <cell r="E208" t="str">
            <v>Na poistenie do rezervného fondu solidarity</v>
          </cell>
          <cell r="F208">
            <v>3128.88</v>
          </cell>
          <cell r="G208">
            <v>3201.05</v>
          </cell>
          <cell r="H208">
            <v>3540.98</v>
          </cell>
          <cell r="I208">
            <v>3473.48</v>
          </cell>
          <cell r="J208">
            <v>3990.14</v>
          </cell>
          <cell r="K208">
            <v>4110</v>
          </cell>
          <cell r="L208">
            <v>4240</v>
          </cell>
        </row>
        <row r="209">
          <cell r="A209" t="str">
            <v>06.2.0</v>
          </cell>
          <cell r="B209" t="str">
            <v>627</v>
          </cell>
          <cell r="C209" t="str">
            <v/>
          </cell>
          <cell r="D209" t="str">
            <v>41</v>
          </cell>
          <cell r="E209" t="str">
            <v>Príspevok do doplnkových dôchodkových poisťovní</v>
          </cell>
          <cell r="F209">
            <v>399.92</v>
          </cell>
          <cell r="G209">
            <v>416.1</v>
          </cell>
          <cell r="H209">
            <v>443.44</v>
          </cell>
          <cell r="I209">
            <v>485.48</v>
          </cell>
          <cell r="J209">
            <v>433.83</v>
          </cell>
          <cell r="K209">
            <v>450</v>
          </cell>
          <cell r="L209">
            <v>470</v>
          </cell>
        </row>
        <row r="210">
          <cell r="A210" t="str">
            <v>06.2.0</v>
          </cell>
          <cell r="B210" t="str">
            <v>632001</v>
          </cell>
          <cell r="C210" t="str">
            <v/>
          </cell>
          <cell r="D210" t="str">
            <v>41</v>
          </cell>
          <cell r="E210" t="str">
            <v>Energie</v>
          </cell>
          <cell r="F210">
            <v>760.05</v>
          </cell>
          <cell r="G210">
            <v>303.85000000000002</v>
          </cell>
          <cell r="H210">
            <v>320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A211" t="str">
            <v>06.2.0</v>
          </cell>
          <cell r="B211" t="str">
            <v>633004</v>
          </cell>
          <cell r="C211" t="str">
            <v/>
          </cell>
          <cell r="D211" t="str">
            <v>41</v>
          </cell>
          <cell r="E211" t="str">
            <v>Prevádzkové stroje, prístroje, zariadenie, technik</v>
          </cell>
          <cell r="F211">
            <v>31.8</v>
          </cell>
          <cell r="G211">
            <v>1180.08</v>
          </cell>
          <cell r="H211">
            <v>1220</v>
          </cell>
          <cell r="I211">
            <v>1633.55</v>
          </cell>
          <cell r="J211">
            <v>1690</v>
          </cell>
          <cell r="K211">
            <v>1750</v>
          </cell>
          <cell r="L211">
            <v>1810</v>
          </cell>
        </row>
        <row r="212">
          <cell r="A212" t="str">
            <v>06.2.0</v>
          </cell>
          <cell r="B212" t="str">
            <v>633006</v>
          </cell>
          <cell r="D212" t="str">
            <v>131O</v>
          </cell>
          <cell r="E212" t="str">
            <v>Všeobecný materiál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24045.200000000001</v>
          </cell>
          <cell r="K212">
            <v>0</v>
          </cell>
          <cell r="L212">
            <v>0</v>
          </cell>
        </row>
        <row r="213">
          <cell r="A213" t="str">
            <v>06.2.0</v>
          </cell>
          <cell r="B213" t="str">
            <v>633006</v>
          </cell>
          <cell r="C213" t="str">
            <v/>
          </cell>
          <cell r="D213" t="str">
            <v>41</v>
          </cell>
          <cell r="E213" t="str">
            <v>Všeobecný materiál</v>
          </cell>
          <cell r="F213">
            <v>477.19</v>
          </cell>
          <cell r="G213">
            <v>995.72</v>
          </cell>
          <cell r="H213">
            <v>1030</v>
          </cell>
          <cell r="I213">
            <v>2089.89</v>
          </cell>
          <cell r="J213">
            <v>2160</v>
          </cell>
          <cell r="K213">
            <v>2230</v>
          </cell>
          <cell r="L213">
            <v>2300</v>
          </cell>
        </row>
        <row r="214">
          <cell r="A214" t="str">
            <v>06.2.0</v>
          </cell>
          <cell r="B214" t="str">
            <v>633010</v>
          </cell>
          <cell r="C214" t="str">
            <v/>
          </cell>
          <cell r="D214" t="str">
            <v>41</v>
          </cell>
          <cell r="E214" t="str">
            <v>Pracovné odevy, obuv a pracovné pomôcky</v>
          </cell>
          <cell r="F214">
            <v>183</v>
          </cell>
          <cell r="G214">
            <v>188.4</v>
          </cell>
          <cell r="H214">
            <v>200</v>
          </cell>
          <cell r="I214">
            <v>217.81</v>
          </cell>
          <cell r="J214">
            <v>230</v>
          </cell>
          <cell r="K214">
            <v>240</v>
          </cell>
          <cell r="L214">
            <v>250</v>
          </cell>
        </row>
        <row r="215">
          <cell r="A215" t="str">
            <v>06.2.0</v>
          </cell>
          <cell r="B215" t="str">
            <v>633011</v>
          </cell>
          <cell r="C215" t="str">
            <v/>
          </cell>
          <cell r="D215" t="str">
            <v>41</v>
          </cell>
          <cell r="E215" t="str">
            <v>Potraviny</v>
          </cell>
          <cell r="F215">
            <v>0</v>
          </cell>
          <cell r="G215">
            <v>21.12</v>
          </cell>
          <cell r="H215">
            <v>30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A216" t="str">
            <v>06.2.0</v>
          </cell>
          <cell r="B216" t="str">
            <v>633015</v>
          </cell>
          <cell r="C216" t="str">
            <v/>
          </cell>
          <cell r="D216" t="str">
            <v>41</v>
          </cell>
          <cell r="E216" t="str">
            <v>Palivá ako zdroj energie</v>
          </cell>
          <cell r="F216">
            <v>528.70000000000005</v>
          </cell>
          <cell r="G216">
            <v>367.9</v>
          </cell>
          <cell r="H216">
            <v>380</v>
          </cell>
          <cell r="I216">
            <v>1219.6600000000001</v>
          </cell>
          <cell r="J216">
            <v>1260</v>
          </cell>
          <cell r="K216">
            <v>1300</v>
          </cell>
          <cell r="L216">
            <v>1340</v>
          </cell>
        </row>
        <row r="217">
          <cell r="A217" t="str">
            <v>06.2.0</v>
          </cell>
          <cell r="B217" t="str">
            <v>634001</v>
          </cell>
          <cell r="C217" t="str">
            <v/>
          </cell>
          <cell r="D217" t="str">
            <v>41</v>
          </cell>
          <cell r="E217" t="str">
            <v>Palivo, mazivá, oleje, špeciálne kvapaliny</v>
          </cell>
          <cell r="F217">
            <v>1300.67</v>
          </cell>
          <cell r="G217">
            <v>1400.51</v>
          </cell>
          <cell r="H217">
            <v>1450</v>
          </cell>
          <cell r="I217">
            <v>1108.7</v>
          </cell>
          <cell r="J217">
            <v>1150</v>
          </cell>
          <cell r="K217">
            <v>1190</v>
          </cell>
          <cell r="L217">
            <v>1230</v>
          </cell>
        </row>
        <row r="218">
          <cell r="A218" t="str">
            <v>06.2.0</v>
          </cell>
          <cell r="B218" t="str">
            <v>634002</v>
          </cell>
          <cell r="C218" t="str">
            <v/>
          </cell>
          <cell r="D218" t="str">
            <v>41</v>
          </cell>
          <cell r="E218" t="str">
            <v>Servis, údržba, opravy a výdavky s tým spojené</v>
          </cell>
          <cell r="F218">
            <v>1420.23</v>
          </cell>
          <cell r="G218">
            <v>1853.35</v>
          </cell>
          <cell r="H218">
            <v>1910</v>
          </cell>
          <cell r="I218">
            <v>5337.52</v>
          </cell>
          <cell r="J218">
            <v>5500</v>
          </cell>
          <cell r="K218">
            <v>5670</v>
          </cell>
          <cell r="L218">
            <v>5850</v>
          </cell>
        </row>
        <row r="219">
          <cell r="A219" t="str">
            <v>06.2.0</v>
          </cell>
          <cell r="B219" t="str">
            <v>634003</v>
          </cell>
          <cell r="C219" t="str">
            <v/>
          </cell>
          <cell r="D219" t="str">
            <v>41</v>
          </cell>
          <cell r="E219" t="str">
            <v>Poistenie</v>
          </cell>
          <cell r="F219">
            <v>0</v>
          </cell>
          <cell r="G219">
            <v>0</v>
          </cell>
          <cell r="H219">
            <v>0</v>
          </cell>
          <cell r="I219">
            <v>69</v>
          </cell>
          <cell r="J219">
            <v>80</v>
          </cell>
          <cell r="K219">
            <v>90</v>
          </cell>
          <cell r="L219">
            <v>100</v>
          </cell>
        </row>
        <row r="220">
          <cell r="A220" t="str">
            <v>06.2.0</v>
          </cell>
          <cell r="B220" t="str">
            <v>635004</v>
          </cell>
          <cell r="C220" t="str">
            <v/>
          </cell>
          <cell r="D220" t="str">
            <v>41</v>
          </cell>
          <cell r="E220" t="str">
            <v>Prevádzkových strojov, prístrojov, zariadení, tech</v>
          </cell>
          <cell r="F220">
            <v>1439.6</v>
          </cell>
          <cell r="G220">
            <v>2800.5</v>
          </cell>
          <cell r="H220">
            <v>2890</v>
          </cell>
          <cell r="I220">
            <v>37.5</v>
          </cell>
          <cell r="J220">
            <v>2000</v>
          </cell>
          <cell r="K220">
            <v>2060</v>
          </cell>
          <cell r="L220">
            <v>2130</v>
          </cell>
        </row>
        <row r="221">
          <cell r="A221" t="str">
            <v>06.2.0</v>
          </cell>
          <cell r="B221" t="str">
            <v>635006</v>
          </cell>
          <cell r="C221" t="str">
            <v/>
          </cell>
          <cell r="D221" t="str">
            <v>41</v>
          </cell>
          <cell r="E221" t="str">
            <v>Budov, objektov alebo ich častí</v>
          </cell>
          <cell r="F221">
            <v>1439.35</v>
          </cell>
          <cell r="G221">
            <v>2278.98</v>
          </cell>
          <cell r="H221">
            <v>2350</v>
          </cell>
          <cell r="I221">
            <v>1675.4</v>
          </cell>
          <cell r="J221">
            <v>2500</v>
          </cell>
          <cell r="K221">
            <v>2580</v>
          </cell>
          <cell r="L221">
            <v>2660</v>
          </cell>
        </row>
        <row r="222">
          <cell r="A222" t="str">
            <v>06.2.0</v>
          </cell>
          <cell r="B222" t="str">
            <v>635006</v>
          </cell>
          <cell r="C222" t="str">
            <v/>
          </cell>
          <cell r="D222" t="str">
            <v>72a</v>
          </cell>
          <cell r="E222" t="str">
            <v>Budov, objektov alebo ich častí</v>
          </cell>
          <cell r="F222">
            <v>2674.35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A223" t="str">
            <v>06.2.0</v>
          </cell>
          <cell r="B223" t="str">
            <v>636002</v>
          </cell>
          <cell r="C223" t="str">
            <v/>
          </cell>
          <cell r="D223" t="str">
            <v>41</v>
          </cell>
          <cell r="E223" t="str">
            <v>Prevádzkových strojov, prístrojov, zariadení, tech</v>
          </cell>
          <cell r="F223">
            <v>0</v>
          </cell>
          <cell r="G223">
            <v>0</v>
          </cell>
          <cell r="H223">
            <v>0</v>
          </cell>
          <cell r="I223">
            <v>109</v>
          </cell>
          <cell r="J223">
            <v>120</v>
          </cell>
          <cell r="K223">
            <v>130</v>
          </cell>
          <cell r="L223">
            <v>140</v>
          </cell>
        </row>
        <row r="224">
          <cell r="A224" t="str">
            <v>06.2.0</v>
          </cell>
          <cell r="B224" t="str">
            <v>637004</v>
          </cell>
          <cell r="C224" t="str">
            <v/>
          </cell>
          <cell r="D224" t="str">
            <v>41</v>
          </cell>
          <cell r="E224" t="str">
            <v>Všeobecné služby</v>
          </cell>
          <cell r="F224">
            <v>2628.1</v>
          </cell>
          <cell r="G224">
            <v>3333.3</v>
          </cell>
          <cell r="H224">
            <v>3440</v>
          </cell>
          <cell r="I224">
            <v>6521.38</v>
          </cell>
          <cell r="J224">
            <v>6720</v>
          </cell>
          <cell r="K224">
            <v>6930</v>
          </cell>
          <cell r="L224">
            <v>7140</v>
          </cell>
        </row>
        <row r="225">
          <cell r="A225" t="str">
            <v>06.2.0</v>
          </cell>
          <cell r="B225" t="str">
            <v>637005</v>
          </cell>
          <cell r="C225" t="str">
            <v/>
          </cell>
          <cell r="D225">
            <v>111</v>
          </cell>
          <cell r="E225" t="str">
            <v>Špeciálne služby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1986.38</v>
          </cell>
          <cell r="K225">
            <v>0</v>
          </cell>
          <cell r="L225">
            <v>0</v>
          </cell>
        </row>
        <row r="226">
          <cell r="A226" t="str">
            <v>06.2.0</v>
          </cell>
          <cell r="B226" t="str">
            <v>637005</v>
          </cell>
          <cell r="C226" t="str">
            <v/>
          </cell>
          <cell r="D226" t="str">
            <v>41</v>
          </cell>
          <cell r="E226" t="str">
            <v>Špeciálne služby</v>
          </cell>
          <cell r="F226">
            <v>4828</v>
          </cell>
          <cell r="G226">
            <v>3106</v>
          </cell>
          <cell r="H226">
            <v>4906</v>
          </cell>
          <cell r="I226">
            <v>2280</v>
          </cell>
          <cell r="J226">
            <v>4000</v>
          </cell>
          <cell r="K226">
            <v>4120</v>
          </cell>
          <cell r="L226">
            <v>4250</v>
          </cell>
        </row>
        <row r="227">
          <cell r="A227" t="str">
            <v>06.2.0</v>
          </cell>
          <cell r="B227" t="str">
            <v>637011</v>
          </cell>
          <cell r="C227" t="str">
            <v/>
          </cell>
          <cell r="D227" t="str">
            <v>41</v>
          </cell>
          <cell r="E227" t="str">
            <v>Štúdie, expertízy, posudky</v>
          </cell>
          <cell r="F227">
            <v>173.99</v>
          </cell>
          <cell r="G227">
            <v>199.56</v>
          </cell>
          <cell r="H227">
            <v>210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A228" t="str">
            <v>06.2.0</v>
          </cell>
          <cell r="B228" t="str">
            <v>637012</v>
          </cell>
          <cell r="C228" t="str">
            <v/>
          </cell>
          <cell r="D228" t="str">
            <v>41</v>
          </cell>
          <cell r="E228" t="str">
            <v>Poplatky a odvody</v>
          </cell>
          <cell r="F228">
            <v>0</v>
          </cell>
          <cell r="G228">
            <v>0</v>
          </cell>
          <cell r="H228">
            <v>0</v>
          </cell>
          <cell r="I228">
            <v>1.6</v>
          </cell>
          <cell r="J228">
            <v>10</v>
          </cell>
          <cell r="K228">
            <v>20</v>
          </cell>
          <cell r="L228">
            <v>30</v>
          </cell>
        </row>
        <row r="229">
          <cell r="A229" t="str">
            <v>06.2.0</v>
          </cell>
          <cell r="B229" t="str">
            <v>637014</v>
          </cell>
          <cell r="C229" t="str">
            <v/>
          </cell>
          <cell r="D229" t="str">
            <v>41</v>
          </cell>
          <cell r="E229" t="str">
            <v>Stravovanie</v>
          </cell>
          <cell r="F229">
            <v>4089.11</v>
          </cell>
          <cell r="G229">
            <v>4654.49</v>
          </cell>
          <cell r="H229">
            <v>4140.9799999999996</v>
          </cell>
          <cell r="I229">
            <v>5137.9399999999996</v>
          </cell>
          <cell r="J229">
            <v>4627.18</v>
          </cell>
          <cell r="K229">
            <v>4770</v>
          </cell>
          <cell r="L229">
            <v>4920</v>
          </cell>
        </row>
        <row r="230">
          <cell r="A230" t="str">
            <v>06.2.0</v>
          </cell>
          <cell r="B230" t="str">
            <v>637016</v>
          </cell>
          <cell r="C230" t="str">
            <v/>
          </cell>
          <cell r="D230" t="str">
            <v>41</v>
          </cell>
          <cell r="E230" t="str">
            <v>Prídel do sociálneho fondu</v>
          </cell>
          <cell r="F230">
            <v>548.47</v>
          </cell>
          <cell r="G230">
            <v>619.95000000000005</v>
          </cell>
          <cell r="H230">
            <v>745.47</v>
          </cell>
          <cell r="I230">
            <v>678.89</v>
          </cell>
          <cell r="J230">
            <v>840.03</v>
          </cell>
          <cell r="K230">
            <v>870</v>
          </cell>
          <cell r="L230">
            <v>900</v>
          </cell>
        </row>
        <row r="231">
          <cell r="A231" t="str">
            <v>06.2.0</v>
          </cell>
          <cell r="B231" t="str">
            <v>637027</v>
          </cell>
          <cell r="C231" t="str">
            <v/>
          </cell>
          <cell r="D231" t="str">
            <v>41</v>
          </cell>
          <cell r="E231" t="str">
            <v>Odmeny zamestnancov mimopracovného pomeru</v>
          </cell>
          <cell r="F231">
            <v>650.86</v>
          </cell>
          <cell r="G231">
            <v>2023.35</v>
          </cell>
          <cell r="H231">
            <v>2000</v>
          </cell>
          <cell r="I231">
            <v>285.98</v>
          </cell>
          <cell r="J231">
            <v>600</v>
          </cell>
          <cell r="K231">
            <v>620</v>
          </cell>
          <cell r="L231">
            <v>640</v>
          </cell>
        </row>
        <row r="232">
          <cell r="A232" t="str">
            <v>06.2.0</v>
          </cell>
          <cell r="B232">
            <v>642013</v>
          </cell>
          <cell r="D232">
            <v>41</v>
          </cell>
          <cell r="E232" t="str">
            <v>Na odchodné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3200</v>
          </cell>
          <cell r="K232">
            <v>0</v>
          </cell>
          <cell r="L232">
            <v>0</v>
          </cell>
        </row>
        <row r="233">
          <cell r="A233" t="str">
            <v>06.4.0</v>
          </cell>
          <cell r="B233" t="str">
            <v>632001</v>
          </cell>
          <cell r="C233" t="str">
            <v/>
          </cell>
          <cell r="D233" t="str">
            <v>111</v>
          </cell>
          <cell r="E233" t="str">
            <v>Energie</v>
          </cell>
          <cell r="F233">
            <v>0</v>
          </cell>
          <cell r="G233">
            <v>4876.8</v>
          </cell>
          <cell r="H233">
            <v>0</v>
          </cell>
          <cell r="I233">
            <v>17176.62</v>
          </cell>
          <cell r="J233">
            <v>0</v>
          </cell>
          <cell r="K233">
            <v>0</v>
          </cell>
          <cell r="L233">
            <v>0</v>
          </cell>
        </row>
        <row r="234">
          <cell r="A234" t="str">
            <v>06.4.0</v>
          </cell>
          <cell r="B234" t="str">
            <v>632001</v>
          </cell>
          <cell r="C234" t="str">
            <v/>
          </cell>
          <cell r="D234" t="str">
            <v>41</v>
          </cell>
          <cell r="E234" t="str">
            <v>Energie</v>
          </cell>
          <cell r="F234">
            <v>21489.360000000001</v>
          </cell>
          <cell r="G234">
            <v>22800</v>
          </cell>
          <cell r="H234">
            <v>23490</v>
          </cell>
          <cell r="I234">
            <v>6954.66</v>
          </cell>
          <cell r="J234">
            <v>24860</v>
          </cell>
          <cell r="K234">
            <v>25610</v>
          </cell>
          <cell r="L234">
            <v>26380</v>
          </cell>
        </row>
        <row r="235">
          <cell r="A235" t="str">
            <v>08.1.0</v>
          </cell>
          <cell r="B235" t="str">
            <v>621</v>
          </cell>
          <cell r="C235" t="str">
            <v/>
          </cell>
          <cell r="D235" t="str">
            <v>41</v>
          </cell>
          <cell r="E235" t="str">
            <v>Poistné do Všeobecnej zdravotnej poisťovne</v>
          </cell>
          <cell r="F235">
            <v>219.6</v>
          </cell>
          <cell r="G235">
            <v>18.3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A236" t="str">
            <v>08.1.0</v>
          </cell>
          <cell r="B236" t="str">
            <v>623</v>
          </cell>
          <cell r="C236" t="str">
            <v/>
          </cell>
          <cell r="D236" t="str">
            <v>41</v>
          </cell>
          <cell r="E236" t="str">
            <v>Poistné do ostatných zdravotných poisťovní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A237" t="str">
            <v>08.1.0</v>
          </cell>
          <cell r="B237" t="str">
            <v>625001</v>
          </cell>
          <cell r="C237" t="str">
            <v/>
          </cell>
          <cell r="D237" t="str">
            <v>41</v>
          </cell>
          <cell r="E237" t="str">
            <v>Na nemocenské poistenie</v>
          </cell>
          <cell r="F237">
            <v>30.72</v>
          </cell>
          <cell r="G237">
            <v>2.5499999999999998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A238" t="str">
            <v>08.1.0</v>
          </cell>
          <cell r="B238" t="str">
            <v>625002</v>
          </cell>
          <cell r="C238" t="str">
            <v/>
          </cell>
          <cell r="D238" t="str">
            <v>41</v>
          </cell>
          <cell r="E238" t="str">
            <v>Na starobné poistenie</v>
          </cell>
          <cell r="F238">
            <v>307.44</v>
          </cell>
          <cell r="G238">
            <v>25.51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A239" t="str">
            <v>08.1.0</v>
          </cell>
          <cell r="B239" t="str">
            <v>625003</v>
          </cell>
          <cell r="C239" t="str">
            <v/>
          </cell>
          <cell r="D239" t="str">
            <v>41</v>
          </cell>
          <cell r="E239" t="str">
            <v>Na úrazové poistenie</v>
          </cell>
          <cell r="F239">
            <v>17.52</v>
          </cell>
          <cell r="G239">
            <v>1.45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A240" t="str">
            <v>08.1.0</v>
          </cell>
          <cell r="B240" t="str">
            <v>625004</v>
          </cell>
          <cell r="C240" t="str">
            <v/>
          </cell>
          <cell r="D240" t="str">
            <v>41</v>
          </cell>
          <cell r="E240" t="str">
            <v>Na invalidné poistenie</v>
          </cell>
          <cell r="F240">
            <v>65.88</v>
          </cell>
          <cell r="G240">
            <v>5.47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 t="str">
            <v>08.1.0</v>
          </cell>
          <cell r="B241" t="str">
            <v>625005</v>
          </cell>
          <cell r="C241" t="str">
            <v/>
          </cell>
          <cell r="D241" t="str">
            <v>41</v>
          </cell>
          <cell r="E241" t="str">
            <v>Na poistenie v nezamestnanosti</v>
          </cell>
          <cell r="F241">
            <v>21.96</v>
          </cell>
          <cell r="G241">
            <v>1.82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A242" t="str">
            <v>08.1.0</v>
          </cell>
          <cell r="B242" t="str">
            <v>625007</v>
          </cell>
          <cell r="C242" t="str">
            <v/>
          </cell>
          <cell r="D242" t="str">
            <v>41</v>
          </cell>
          <cell r="E242" t="str">
            <v>Na poistenie do rezervného fondu solidarity</v>
          </cell>
          <cell r="F242">
            <v>104.28</v>
          </cell>
          <cell r="G242">
            <v>8.65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 t="str">
            <v>08.1.0</v>
          </cell>
          <cell r="B243" t="str">
            <v>632001</v>
          </cell>
          <cell r="C243" t="str">
            <v/>
          </cell>
          <cell r="D243" t="str">
            <v>41</v>
          </cell>
          <cell r="E243" t="str">
            <v>Energie</v>
          </cell>
          <cell r="F243">
            <v>4689.24</v>
          </cell>
          <cell r="G243">
            <v>4929.58</v>
          </cell>
          <cell r="H243">
            <v>5080</v>
          </cell>
          <cell r="I243">
            <v>2316.1999999999998</v>
          </cell>
          <cell r="J243">
            <v>2390</v>
          </cell>
          <cell r="K243">
            <v>2470</v>
          </cell>
          <cell r="L243">
            <v>2550</v>
          </cell>
        </row>
        <row r="244">
          <cell r="A244" t="str">
            <v>08.1.0</v>
          </cell>
          <cell r="B244" t="str">
            <v>632002</v>
          </cell>
          <cell r="C244" t="str">
            <v/>
          </cell>
          <cell r="D244" t="str">
            <v>41</v>
          </cell>
          <cell r="E244" t="str">
            <v>Vodné, stočné</v>
          </cell>
          <cell r="F244">
            <v>211.37</v>
          </cell>
          <cell r="G244">
            <v>147.63</v>
          </cell>
          <cell r="H244">
            <v>160</v>
          </cell>
          <cell r="I244">
            <v>127.87</v>
          </cell>
          <cell r="J244">
            <v>140</v>
          </cell>
          <cell r="K244">
            <v>150</v>
          </cell>
          <cell r="L244">
            <v>160</v>
          </cell>
        </row>
        <row r="245">
          <cell r="A245" t="str">
            <v>08.1.0</v>
          </cell>
          <cell r="B245" t="str">
            <v>633006</v>
          </cell>
          <cell r="C245" t="str">
            <v/>
          </cell>
          <cell r="D245" t="str">
            <v>41</v>
          </cell>
          <cell r="E245" t="str">
            <v>Všeobecný materiál</v>
          </cell>
          <cell r="F245">
            <v>0</v>
          </cell>
          <cell r="G245">
            <v>1831.79</v>
          </cell>
          <cell r="H245">
            <v>300</v>
          </cell>
          <cell r="I245">
            <v>338.65</v>
          </cell>
          <cell r="J245">
            <v>350</v>
          </cell>
          <cell r="K245">
            <v>370</v>
          </cell>
          <cell r="L245">
            <v>390</v>
          </cell>
        </row>
        <row r="246">
          <cell r="A246" t="str">
            <v>08.1.0</v>
          </cell>
          <cell r="B246" t="str">
            <v>633015</v>
          </cell>
          <cell r="C246" t="str">
            <v/>
          </cell>
          <cell r="D246" t="str">
            <v>41</v>
          </cell>
          <cell r="E246" t="str">
            <v>Palivá ako zdroj energie</v>
          </cell>
          <cell r="F246">
            <v>516.07000000000005</v>
          </cell>
          <cell r="G246">
            <v>442.01</v>
          </cell>
          <cell r="H246">
            <v>460</v>
          </cell>
          <cell r="I246">
            <v>441.26</v>
          </cell>
          <cell r="J246">
            <v>460</v>
          </cell>
          <cell r="K246">
            <v>480</v>
          </cell>
          <cell r="L246">
            <v>500</v>
          </cell>
        </row>
        <row r="247">
          <cell r="A247" t="str">
            <v>08.1.0</v>
          </cell>
          <cell r="B247" t="str">
            <v>635004</v>
          </cell>
          <cell r="C247" t="str">
            <v/>
          </cell>
          <cell r="D247" t="str">
            <v>41</v>
          </cell>
          <cell r="E247" t="str">
            <v>Prevádzkových strojov, prístrojov, zariadení, tech</v>
          </cell>
          <cell r="F247">
            <v>0</v>
          </cell>
          <cell r="G247">
            <v>718.8</v>
          </cell>
          <cell r="H247">
            <v>200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A248" t="str">
            <v>08.1.0</v>
          </cell>
          <cell r="B248" t="str">
            <v>635006</v>
          </cell>
          <cell r="C248" t="str">
            <v/>
          </cell>
          <cell r="D248" t="str">
            <v>41</v>
          </cell>
          <cell r="E248" t="str">
            <v>Budov, objektov alebo ich častí</v>
          </cell>
          <cell r="F248">
            <v>700</v>
          </cell>
          <cell r="G248">
            <v>35</v>
          </cell>
          <cell r="H248">
            <v>600</v>
          </cell>
          <cell r="I248">
            <v>1743.6</v>
          </cell>
          <cell r="J248">
            <v>1800</v>
          </cell>
          <cell r="K248">
            <v>1860</v>
          </cell>
          <cell r="L248">
            <v>1920</v>
          </cell>
        </row>
        <row r="249">
          <cell r="A249" t="str">
            <v>08.1.0</v>
          </cell>
          <cell r="B249" t="str">
            <v>637004</v>
          </cell>
          <cell r="C249" t="str">
            <v/>
          </cell>
          <cell r="D249" t="str">
            <v>41</v>
          </cell>
          <cell r="E249" t="str">
            <v>Všeobecné služby</v>
          </cell>
          <cell r="F249">
            <v>180</v>
          </cell>
          <cell r="G249">
            <v>240</v>
          </cell>
          <cell r="H249">
            <v>250</v>
          </cell>
          <cell r="I249">
            <v>1447.46</v>
          </cell>
          <cell r="J249">
            <v>1500</v>
          </cell>
          <cell r="K249">
            <v>1550</v>
          </cell>
          <cell r="L249">
            <v>1600</v>
          </cell>
        </row>
        <row r="250">
          <cell r="A250" t="str">
            <v>08.1.0</v>
          </cell>
          <cell r="B250" t="str">
            <v>637005</v>
          </cell>
          <cell r="C250" t="str">
            <v/>
          </cell>
          <cell r="D250" t="str">
            <v>41</v>
          </cell>
          <cell r="E250" t="str">
            <v>Špeciálne služby</v>
          </cell>
          <cell r="F250">
            <v>0</v>
          </cell>
          <cell r="G250">
            <v>0</v>
          </cell>
          <cell r="H250">
            <v>0</v>
          </cell>
          <cell r="I250">
            <v>2160</v>
          </cell>
          <cell r="J250">
            <v>2230</v>
          </cell>
          <cell r="K250">
            <v>2300</v>
          </cell>
          <cell r="L250">
            <v>2370</v>
          </cell>
        </row>
        <row r="251">
          <cell r="A251" t="str">
            <v>08.1.0</v>
          </cell>
          <cell r="B251" t="str">
            <v>637012</v>
          </cell>
          <cell r="C251" t="str">
            <v/>
          </cell>
          <cell r="D251" t="str">
            <v>41</v>
          </cell>
          <cell r="E251" t="str">
            <v>Poplatky a odvody</v>
          </cell>
          <cell r="F251">
            <v>0</v>
          </cell>
          <cell r="G251">
            <v>0</v>
          </cell>
          <cell r="H251">
            <v>0</v>
          </cell>
          <cell r="I251">
            <v>150</v>
          </cell>
          <cell r="J251">
            <v>160</v>
          </cell>
          <cell r="K251">
            <v>170</v>
          </cell>
          <cell r="L251">
            <v>180</v>
          </cell>
        </row>
        <row r="252">
          <cell r="A252" t="str">
            <v>08.1.0</v>
          </cell>
          <cell r="B252" t="str">
            <v>637027</v>
          </cell>
          <cell r="C252" t="str">
            <v/>
          </cell>
          <cell r="D252" t="str">
            <v>41</v>
          </cell>
          <cell r="E252" t="str">
            <v>Odmeny zamestnancov mimopracovného pomeru</v>
          </cell>
          <cell r="F252">
            <v>2193.2399999999998</v>
          </cell>
          <cell r="G252">
            <v>183.05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A253" t="str">
            <v>08.1.0</v>
          </cell>
          <cell r="B253" t="str">
            <v>642001</v>
          </cell>
          <cell r="C253" t="str">
            <v/>
          </cell>
          <cell r="D253" t="str">
            <v>41</v>
          </cell>
          <cell r="E253" t="str">
            <v>Občianskemu združeniu, nadácii a neinvestičnému fo</v>
          </cell>
          <cell r="F253">
            <v>0</v>
          </cell>
          <cell r="G253">
            <v>0</v>
          </cell>
          <cell r="H253">
            <v>1730</v>
          </cell>
          <cell r="I253">
            <v>1570</v>
          </cell>
          <cell r="J253">
            <v>1570</v>
          </cell>
          <cell r="K253">
            <v>1570</v>
          </cell>
          <cell r="L253">
            <v>1570</v>
          </cell>
        </row>
        <row r="254">
          <cell r="A254" t="str">
            <v>08.1.0</v>
          </cell>
          <cell r="B254" t="str">
            <v>642002</v>
          </cell>
          <cell r="C254" t="str">
            <v/>
          </cell>
          <cell r="D254" t="str">
            <v>41</v>
          </cell>
          <cell r="E254" t="str">
            <v>Neziskovej organizácii poskytujúcej všeobecne pros</v>
          </cell>
          <cell r="F254">
            <v>10552.67</v>
          </cell>
          <cell r="G254">
            <v>4042.41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A255" t="str">
            <v>08.1.0</v>
          </cell>
          <cell r="B255" t="str">
            <v>642014</v>
          </cell>
          <cell r="C255" t="str">
            <v/>
          </cell>
          <cell r="D255" t="str">
            <v>41</v>
          </cell>
          <cell r="E255" t="str">
            <v>Jednotlivcovi</v>
          </cell>
          <cell r="F255">
            <v>0</v>
          </cell>
          <cell r="G255">
            <v>0</v>
          </cell>
          <cell r="H255">
            <v>1000</v>
          </cell>
          <cell r="I255">
            <v>499</v>
          </cell>
          <cell r="J255">
            <v>499</v>
          </cell>
          <cell r="K255">
            <v>500</v>
          </cell>
          <cell r="L255">
            <v>500</v>
          </cell>
        </row>
        <row r="256">
          <cell r="A256" t="str">
            <v>08.2.0</v>
          </cell>
          <cell r="B256" t="str">
            <v>625002</v>
          </cell>
          <cell r="C256" t="str">
            <v>KNIŽ</v>
          </cell>
          <cell r="D256" t="str">
            <v>41</v>
          </cell>
          <cell r="E256" t="str">
            <v>Na starobné poistenie</v>
          </cell>
          <cell r="F256">
            <v>0</v>
          </cell>
          <cell r="G256">
            <v>0</v>
          </cell>
          <cell r="H256">
            <v>0</v>
          </cell>
          <cell r="I256">
            <v>156.68</v>
          </cell>
          <cell r="J256">
            <v>181.44</v>
          </cell>
          <cell r="K256">
            <v>190</v>
          </cell>
          <cell r="L256">
            <v>200</v>
          </cell>
        </row>
        <row r="257">
          <cell r="A257" t="str">
            <v>08.2.0</v>
          </cell>
          <cell r="B257" t="str">
            <v>625003</v>
          </cell>
          <cell r="C257" t="str">
            <v>KNIŽ</v>
          </cell>
          <cell r="D257" t="str">
            <v>41</v>
          </cell>
          <cell r="E257" t="str">
            <v>Na úrazové poistenie</v>
          </cell>
          <cell r="F257">
            <v>0</v>
          </cell>
          <cell r="G257">
            <v>0</v>
          </cell>
          <cell r="H257">
            <v>0</v>
          </cell>
          <cell r="I257">
            <v>8.92</v>
          </cell>
          <cell r="J257">
            <v>10.37</v>
          </cell>
          <cell r="K257">
            <v>20</v>
          </cell>
          <cell r="L257">
            <v>30</v>
          </cell>
        </row>
        <row r="258">
          <cell r="A258" t="str">
            <v>08.2.0</v>
          </cell>
          <cell r="B258" t="str">
            <v>625007</v>
          </cell>
          <cell r="C258" t="str">
            <v>KNIŽ</v>
          </cell>
          <cell r="D258" t="str">
            <v>41</v>
          </cell>
          <cell r="E258" t="str">
            <v>Na poistenie do rezervného fondu solidarity</v>
          </cell>
          <cell r="F258">
            <v>0</v>
          </cell>
          <cell r="G258">
            <v>0</v>
          </cell>
          <cell r="H258">
            <v>0</v>
          </cell>
          <cell r="I258">
            <v>53.08</v>
          </cell>
          <cell r="J258">
            <v>61.56</v>
          </cell>
          <cell r="K258">
            <v>70</v>
          </cell>
          <cell r="L258">
            <v>80</v>
          </cell>
        </row>
        <row r="259">
          <cell r="A259" t="str">
            <v>08.2.0</v>
          </cell>
          <cell r="B259" t="str">
            <v>632001</v>
          </cell>
          <cell r="C259" t="str">
            <v/>
          </cell>
          <cell r="D259" t="str">
            <v>111</v>
          </cell>
          <cell r="E259" t="str">
            <v>Energie</v>
          </cell>
          <cell r="F259">
            <v>0</v>
          </cell>
          <cell r="G259">
            <v>3134.43</v>
          </cell>
          <cell r="H259">
            <v>3230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</row>
        <row r="260">
          <cell r="A260" t="str">
            <v>08.2.0</v>
          </cell>
          <cell r="B260" t="str">
            <v>632001</v>
          </cell>
          <cell r="C260" t="str">
            <v/>
          </cell>
          <cell r="D260" t="str">
            <v>41</v>
          </cell>
          <cell r="E260" t="str">
            <v>Energie</v>
          </cell>
          <cell r="F260">
            <v>5175.38</v>
          </cell>
          <cell r="G260">
            <v>7161.56</v>
          </cell>
          <cell r="H260">
            <v>7380</v>
          </cell>
          <cell r="I260">
            <v>2787.63</v>
          </cell>
          <cell r="J260">
            <v>2880</v>
          </cell>
          <cell r="K260">
            <v>2970</v>
          </cell>
          <cell r="L260">
            <v>3060</v>
          </cell>
        </row>
        <row r="261">
          <cell r="A261" t="str">
            <v>08.2.0</v>
          </cell>
          <cell r="B261" t="str">
            <v>632002</v>
          </cell>
          <cell r="C261" t="str">
            <v/>
          </cell>
          <cell r="D261" t="str">
            <v>41</v>
          </cell>
          <cell r="E261" t="str">
            <v>Vodné, stočné</v>
          </cell>
          <cell r="F261">
            <v>394.26</v>
          </cell>
          <cell r="G261">
            <v>267.86</v>
          </cell>
          <cell r="H261">
            <v>280</v>
          </cell>
          <cell r="I261">
            <v>333.09</v>
          </cell>
          <cell r="J261">
            <v>350</v>
          </cell>
          <cell r="K261">
            <v>370</v>
          </cell>
          <cell r="L261">
            <v>390</v>
          </cell>
        </row>
        <row r="262">
          <cell r="A262" t="str">
            <v>08.2.0</v>
          </cell>
          <cell r="B262" t="str">
            <v>632002</v>
          </cell>
          <cell r="C262" t="str">
            <v>KNIŽ</v>
          </cell>
          <cell r="D262" t="str">
            <v>41</v>
          </cell>
          <cell r="E262" t="str">
            <v>Vodné, stočné</v>
          </cell>
          <cell r="F262">
            <v>0</v>
          </cell>
          <cell r="G262">
            <v>0</v>
          </cell>
          <cell r="H262">
            <v>10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A263" t="str">
            <v>08.2.0</v>
          </cell>
          <cell r="B263" t="str">
            <v>633001</v>
          </cell>
          <cell r="C263" t="str">
            <v/>
          </cell>
          <cell r="D263" t="str">
            <v>41</v>
          </cell>
          <cell r="E263" t="str">
            <v>Interiérové vybavenie</v>
          </cell>
          <cell r="F263">
            <v>0</v>
          </cell>
          <cell r="G263">
            <v>2346.42</v>
          </cell>
          <cell r="H263">
            <v>2420</v>
          </cell>
          <cell r="I263">
            <v>610.46</v>
          </cell>
          <cell r="J263">
            <v>2000</v>
          </cell>
          <cell r="K263">
            <v>2060</v>
          </cell>
          <cell r="L263">
            <v>2130</v>
          </cell>
        </row>
        <row r="264">
          <cell r="A264" t="str">
            <v>08.2.0</v>
          </cell>
          <cell r="B264" t="str">
            <v>633004</v>
          </cell>
          <cell r="C264" t="str">
            <v/>
          </cell>
          <cell r="D264" t="str">
            <v>41</v>
          </cell>
          <cell r="E264" t="str">
            <v>Prevádzkové stroje, prístroje, zariadenie, technik</v>
          </cell>
          <cell r="F264">
            <v>193.4</v>
          </cell>
          <cell r="G264">
            <v>0</v>
          </cell>
          <cell r="H264">
            <v>0</v>
          </cell>
          <cell r="I264">
            <v>1279.97</v>
          </cell>
          <cell r="J264">
            <v>1320</v>
          </cell>
          <cell r="K264">
            <v>1360</v>
          </cell>
          <cell r="L264">
            <v>1410</v>
          </cell>
        </row>
        <row r="265">
          <cell r="A265" t="str">
            <v>08.2.0</v>
          </cell>
          <cell r="B265" t="str">
            <v>633006</v>
          </cell>
          <cell r="C265" t="str">
            <v/>
          </cell>
          <cell r="D265" t="str">
            <v>41</v>
          </cell>
          <cell r="E265" t="str">
            <v>Všeobecný materiál</v>
          </cell>
          <cell r="F265">
            <v>1742.03</v>
          </cell>
          <cell r="G265">
            <v>958.01</v>
          </cell>
          <cell r="H265">
            <v>990</v>
          </cell>
          <cell r="I265">
            <v>3123.61</v>
          </cell>
          <cell r="J265">
            <v>3220</v>
          </cell>
          <cell r="K265">
            <v>3320</v>
          </cell>
          <cell r="L265">
            <v>3420</v>
          </cell>
        </row>
        <row r="266">
          <cell r="A266" t="str">
            <v>08.2.0</v>
          </cell>
          <cell r="B266" t="str">
            <v>633006</v>
          </cell>
          <cell r="C266" t="str">
            <v/>
          </cell>
          <cell r="D266" t="str">
            <v>72a</v>
          </cell>
          <cell r="E266" t="str">
            <v>Všeobecný materiál</v>
          </cell>
          <cell r="F266">
            <v>0</v>
          </cell>
          <cell r="G266">
            <v>106.55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A267" t="str">
            <v>08.2.0</v>
          </cell>
          <cell r="B267" t="str">
            <v>633006</v>
          </cell>
          <cell r="C267" t="str">
            <v>KNIŽ</v>
          </cell>
          <cell r="D267" t="str">
            <v>41</v>
          </cell>
          <cell r="E267" t="str">
            <v>Všeobecný materiál</v>
          </cell>
          <cell r="F267">
            <v>0</v>
          </cell>
          <cell r="G267">
            <v>0</v>
          </cell>
          <cell r="H267">
            <v>330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A268" t="str">
            <v>08.2.0</v>
          </cell>
          <cell r="B268" t="str">
            <v>633006</v>
          </cell>
          <cell r="C268" t="str">
            <v>ZPOZ</v>
          </cell>
          <cell r="D268" t="str">
            <v>41</v>
          </cell>
          <cell r="E268" t="str">
            <v>Všeobecný materiál</v>
          </cell>
          <cell r="F268">
            <v>0</v>
          </cell>
          <cell r="G268">
            <v>0</v>
          </cell>
          <cell r="H268">
            <v>100</v>
          </cell>
          <cell r="I268">
            <v>465</v>
          </cell>
          <cell r="J268">
            <v>480</v>
          </cell>
          <cell r="K268">
            <v>500</v>
          </cell>
          <cell r="L268">
            <v>520</v>
          </cell>
        </row>
        <row r="269">
          <cell r="A269" t="str">
            <v>08.2.0</v>
          </cell>
          <cell r="B269" t="str">
            <v>633009</v>
          </cell>
          <cell r="C269" t="str">
            <v>KNIŽ</v>
          </cell>
          <cell r="D269" t="str">
            <v>41</v>
          </cell>
          <cell r="E269" t="str">
            <v>Knihy, časopisy, noviny , učebnice, učebné pomôcky</v>
          </cell>
          <cell r="F269">
            <v>0</v>
          </cell>
          <cell r="G269">
            <v>0</v>
          </cell>
          <cell r="H269">
            <v>510</v>
          </cell>
          <cell r="I269">
            <v>375.33</v>
          </cell>
          <cell r="J269">
            <v>390</v>
          </cell>
          <cell r="K269">
            <v>410</v>
          </cell>
          <cell r="L269">
            <v>430</v>
          </cell>
        </row>
        <row r="270">
          <cell r="A270" t="str">
            <v>08.2.0</v>
          </cell>
          <cell r="B270" t="str">
            <v>633011</v>
          </cell>
          <cell r="C270" t="str">
            <v/>
          </cell>
          <cell r="D270" t="str">
            <v>41</v>
          </cell>
          <cell r="E270" t="str">
            <v>Potraviny</v>
          </cell>
          <cell r="F270">
            <v>26.9</v>
          </cell>
          <cell r="G270">
            <v>0</v>
          </cell>
          <cell r="H270">
            <v>0</v>
          </cell>
          <cell r="I270">
            <v>307.25</v>
          </cell>
          <cell r="J270">
            <v>320</v>
          </cell>
          <cell r="K270">
            <v>330</v>
          </cell>
          <cell r="L270">
            <v>340</v>
          </cell>
        </row>
        <row r="271">
          <cell r="A271" t="str">
            <v>08.2.0</v>
          </cell>
          <cell r="B271" t="str">
            <v>633011</v>
          </cell>
          <cell r="C271" t="str">
            <v/>
          </cell>
          <cell r="D271" t="str">
            <v>72a</v>
          </cell>
          <cell r="E271" t="str">
            <v>Potraviny</v>
          </cell>
          <cell r="F271">
            <v>0</v>
          </cell>
          <cell r="G271">
            <v>391.95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A272" t="str">
            <v>08.2.0</v>
          </cell>
          <cell r="B272" t="str">
            <v>633016</v>
          </cell>
          <cell r="C272" t="str">
            <v/>
          </cell>
          <cell r="D272" t="str">
            <v>41</v>
          </cell>
          <cell r="E272" t="str">
            <v>Reprezentačné</v>
          </cell>
          <cell r="F272">
            <v>0</v>
          </cell>
          <cell r="G272">
            <v>0</v>
          </cell>
          <cell r="H272">
            <v>0</v>
          </cell>
          <cell r="I272">
            <v>150</v>
          </cell>
          <cell r="J272">
            <v>160</v>
          </cell>
          <cell r="K272">
            <v>170</v>
          </cell>
          <cell r="L272">
            <v>180</v>
          </cell>
        </row>
        <row r="273">
          <cell r="A273" t="str">
            <v>08.2.0</v>
          </cell>
          <cell r="B273" t="str">
            <v>633016</v>
          </cell>
          <cell r="C273" t="str">
            <v/>
          </cell>
          <cell r="D273" t="str">
            <v>72a</v>
          </cell>
          <cell r="E273" t="str">
            <v>Reprezentačné</v>
          </cell>
          <cell r="F273">
            <v>0</v>
          </cell>
          <cell r="G273">
            <v>227.2</v>
          </cell>
          <cell r="H273">
            <v>0</v>
          </cell>
          <cell r="I273">
            <v>237.94</v>
          </cell>
          <cell r="J273">
            <v>0</v>
          </cell>
          <cell r="K273">
            <v>0</v>
          </cell>
          <cell r="L273">
            <v>0</v>
          </cell>
        </row>
        <row r="274">
          <cell r="A274" t="str">
            <v>08.2.0</v>
          </cell>
          <cell r="B274" t="str">
            <v>635004</v>
          </cell>
          <cell r="C274" t="str">
            <v/>
          </cell>
          <cell r="D274" t="str">
            <v>41</v>
          </cell>
          <cell r="E274" t="str">
            <v>Prevádzkových strojov, prístrojov, zariadení, tech</v>
          </cell>
          <cell r="F274">
            <v>0</v>
          </cell>
          <cell r="G274">
            <v>501.02</v>
          </cell>
          <cell r="H274">
            <v>520</v>
          </cell>
          <cell r="I274">
            <v>492</v>
          </cell>
          <cell r="J274">
            <v>510</v>
          </cell>
          <cell r="K274">
            <v>530</v>
          </cell>
          <cell r="L274">
            <v>550</v>
          </cell>
        </row>
        <row r="275">
          <cell r="A275" t="str">
            <v>08.2.0</v>
          </cell>
          <cell r="B275" t="str">
            <v>635006</v>
          </cell>
          <cell r="C275" t="str">
            <v/>
          </cell>
          <cell r="D275" t="str">
            <v>41</v>
          </cell>
          <cell r="E275" t="str">
            <v>Budov, objektov alebo ich častí</v>
          </cell>
          <cell r="F275">
            <v>0</v>
          </cell>
          <cell r="G275">
            <v>7587.85</v>
          </cell>
          <cell r="H275">
            <v>7820</v>
          </cell>
          <cell r="I275">
            <v>1477.44</v>
          </cell>
          <cell r="J275">
            <v>3500</v>
          </cell>
          <cell r="K275">
            <v>3610</v>
          </cell>
          <cell r="L275">
            <v>3720</v>
          </cell>
        </row>
        <row r="276">
          <cell r="A276" t="str">
            <v>08.2.0</v>
          </cell>
          <cell r="B276" t="str">
            <v>636002</v>
          </cell>
          <cell r="C276" t="str">
            <v/>
          </cell>
          <cell r="D276" t="str">
            <v>72a</v>
          </cell>
          <cell r="E276" t="str">
            <v>Prevádzkových strojov, prístrojov, zariadení, tech</v>
          </cell>
          <cell r="F276">
            <v>0</v>
          </cell>
          <cell r="G276">
            <v>2300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</row>
        <row r="277">
          <cell r="A277" t="str">
            <v>08.2.0</v>
          </cell>
          <cell r="B277" t="str">
            <v>637002</v>
          </cell>
          <cell r="C277" t="str">
            <v/>
          </cell>
          <cell r="D277" t="str">
            <v>41</v>
          </cell>
          <cell r="E277" t="str">
            <v>Konkurzy a súťaže</v>
          </cell>
          <cell r="F277">
            <v>0</v>
          </cell>
          <cell r="G277">
            <v>0</v>
          </cell>
          <cell r="H277">
            <v>0</v>
          </cell>
          <cell r="I277">
            <v>115</v>
          </cell>
          <cell r="J277">
            <v>120</v>
          </cell>
          <cell r="K277">
            <v>130</v>
          </cell>
          <cell r="L277">
            <v>140</v>
          </cell>
        </row>
        <row r="278">
          <cell r="A278" t="str">
            <v>08.2.0</v>
          </cell>
          <cell r="B278" t="str">
            <v>637004</v>
          </cell>
          <cell r="C278" t="str">
            <v/>
          </cell>
          <cell r="D278" t="str">
            <v>41</v>
          </cell>
          <cell r="E278" t="str">
            <v>Všeobecné služby</v>
          </cell>
          <cell r="F278">
            <v>6346</v>
          </cell>
          <cell r="G278">
            <v>9299</v>
          </cell>
          <cell r="H278">
            <v>9580</v>
          </cell>
          <cell r="I278">
            <v>2172.84</v>
          </cell>
          <cell r="J278">
            <v>3830</v>
          </cell>
          <cell r="K278">
            <v>3950</v>
          </cell>
          <cell r="L278">
            <v>4070</v>
          </cell>
        </row>
        <row r="279">
          <cell r="A279" t="str">
            <v>08.2.0</v>
          </cell>
          <cell r="B279" t="str">
            <v>637004</v>
          </cell>
          <cell r="C279" t="str">
            <v/>
          </cell>
          <cell r="D279" t="str">
            <v>72a</v>
          </cell>
          <cell r="E279" t="str">
            <v>Všeobecné služby</v>
          </cell>
          <cell r="F279">
            <v>0</v>
          </cell>
          <cell r="G279">
            <v>9302.2999999999993</v>
          </cell>
          <cell r="H279">
            <v>10000</v>
          </cell>
          <cell r="I279">
            <v>10438.06</v>
          </cell>
          <cell r="J279">
            <v>10000</v>
          </cell>
          <cell r="K279">
            <v>10000</v>
          </cell>
          <cell r="L279">
            <v>10000</v>
          </cell>
        </row>
        <row r="280">
          <cell r="A280" t="str">
            <v>08.2.0</v>
          </cell>
          <cell r="B280" t="str">
            <v>637004</v>
          </cell>
          <cell r="C280" t="str">
            <v/>
          </cell>
          <cell r="D280" t="str">
            <v>72c</v>
          </cell>
          <cell r="E280" t="str">
            <v>Všeobecné služby</v>
          </cell>
          <cell r="F280">
            <v>0</v>
          </cell>
          <cell r="G280">
            <v>500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A281" t="str">
            <v>08.2.0</v>
          </cell>
          <cell r="B281" t="str">
            <v>637005</v>
          </cell>
          <cell r="C281" t="str">
            <v/>
          </cell>
          <cell r="D281" t="str">
            <v>41</v>
          </cell>
          <cell r="E281" t="str">
            <v>Špeciálne služby</v>
          </cell>
          <cell r="F281">
            <v>0</v>
          </cell>
          <cell r="G281">
            <v>0</v>
          </cell>
          <cell r="H281">
            <v>0</v>
          </cell>
          <cell r="I281">
            <v>1680</v>
          </cell>
          <cell r="J281">
            <v>1740</v>
          </cell>
          <cell r="K281">
            <v>1800</v>
          </cell>
          <cell r="L281">
            <v>1860</v>
          </cell>
        </row>
        <row r="282">
          <cell r="A282" t="str">
            <v>08.2.0</v>
          </cell>
          <cell r="B282" t="str">
            <v>637005</v>
          </cell>
          <cell r="C282" t="str">
            <v/>
          </cell>
          <cell r="D282" t="str">
            <v>72a</v>
          </cell>
          <cell r="E282" t="str">
            <v>Špeciálne služby</v>
          </cell>
          <cell r="F282">
            <v>0</v>
          </cell>
          <cell r="G282">
            <v>672</v>
          </cell>
          <cell r="H282">
            <v>0</v>
          </cell>
          <cell r="I282">
            <v>444</v>
          </cell>
          <cell r="J282">
            <v>0</v>
          </cell>
          <cell r="K282">
            <v>0</v>
          </cell>
          <cell r="L282">
            <v>0</v>
          </cell>
        </row>
        <row r="283">
          <cell r="A283" t="str">
            <v>08.2.0</v>
          </cell>
          <cell r="B283" t="str">
            <v>637012</v>
          </cell>
          <cell r="C283" t="str">
            <v/>
          </cell>
          <cell r="D283" t="str">
            <v>41</v>
          </cell>
          <cell r="E283" t="str">
            <v>Poplatky a odvody</v>
          </cell>
          <cell r="F283">
            <v>0</v>
          </cell>
          <cell r="G283">
            <v>104.52</v>
          </cell>
          <cell r="H283">
            <v>110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</row>
        <row r="284">
          <cell r="A284" t="str">
            <v>08.2.0</v>
          </cell>
          <cell r="B284" t="str">
            <v>637027</v>
          </cell>
          <cell r="C284" t="str">
            <v/>
          </cell>
          <cell r="D284" t="str">
            <v>41</v>
          </cell>
          <cell r="E284" t="str">
            <v>Odmeny zamestnancov mimopracovného pomeru</v>
          </cell>
          <cell r="F284">
            <v>762.47</v>
          </cell>
          <cell r="G284">
            <v>1045.77</v>
          </cell>
          <cell r="H284">
            <v>0</v>
          </cell>
          <cell r="I284">
            <v>89.28</v>
          </cell>
          <cell r="J284">
            <v>0</v>
          </cell>
          <cell r="K284">
            <v>0</v>
          </cell>
          <cell r="L284">
            <v>0</v>
          </cell>
        </row>
        <row r="285">
          <cell r="A285" t="str">
            <v>08.2.0</v>
          </cell>
          <cell r="B285" t="str">
            <v>637027</v>
          </cell>
          <cell r="C285" t="str">
            <v>KNIŽ</v>
          </cell>
          <cell r="D285" t="str">
            <v>41</v>
          </cell>
          <cell r="E285" t="str">
            <v>Odmeny zamestnancov mimopracovného pomeru</v>
          </cell>
          <cell r="F285">
            <v>0</v>
          </cell>
          <cell r="G285">
            <v>0</v>
          </cell>
          <cell r="H285">
            <v>1506</v>
          </cell>
          <cell r="I285">
            <v>1029.92</v>
          </cell>
          <cell r="J285">
            <v>1296</v>
          </cell>
          <cell r="K285">
            <v>1340</v>
          </cell>
          <cell r="L285">
            <v>1390</v>
          </cell>
        </row>
        <row r="286">
          <cell r="A286" t="str">
            <v>08.2.0</v>
          </cell>
          <cell r="B286" t="str">
            <v>642014</v>
          </cell>
          <cell r="C286" t="str">
            <v/>
          </cell>
          <cell r="D286" t="str">
            <v>41</v>
          </cell>
          <cell r="E286" t="str">
            <v>Jednotlivcovi</v>
          </cell>
          <cell r="F286">
            <v>0</v>
          </cell>
          <cell r="G286">
            <v>0</v>
          </cell>
          <cell r="H286">
            <v>4500</v>
          </cell>
          <cell r="I286">
            <v>0</v>
          </cell>
          <cell r="J286">
            <v>4500</v>
          </cell>
          <cell r="K286">
            <v>4500</v>
          </cell>
          <cell r="L286">
            <v>4500</v>
          </cell>
        </row>
        <row r="287">
          <cell r="A287" t="str">
            <v>08.4.0</v>
          </cell>
          <cell r="B287" t="str">
            <v>632001</v>
          </cell>
          <cell r="C287" t="str">
            <v>CINT</v>
          </cell>
          <cell r="D287" t="str">
            <v>41</v>
          </cell>
          <cell r="E287" t="str">
            <v>Energie</v>
          </cell>
          <cell r="F287">
            <v>0</v>
          </cell>
          <cell r="G287">
            <v>0</v>
          </cell>
          <cell r="H287">
            <v>480</v>
          </cell>
          <cell r="I287">
            <v>480</v>
          </cell>
          <cell r="J287">
            <v>500</v>
          </cell>
          <cell r="K287">
            <v>520</v>
          </cell>
          <cell r="L287">
            <v>540</v>
          </cell>
        </row>
        <row r="288">
          <cell r="A288" t="str">
            <v>08.4.0</v>
          </cell>
          <cell r="B288" t="str">
            <v>632002</v>
          </cell>
          <cell r="C288" t="str">
            <v>CINT</v>
          </cell>
          <cell r="D288" t="str">
            <v>41</v>
          </cell>
          <cell r="E288" t="str">
            <v>Vodné, stočné</v>
          </cell>
          <cell r="F288">
            <v>0</v>
          </cell>
          <cell r="G288">
            <v>0</v>
          </cell>
          <cell r="H288">
            <v>220</v>
          </cell>
          <cell r="I288">
            <v>225.56</v>
          </cell>
          <cell r="J288">
            <v>240</v>
          </cell>
          <cell r="K288">
            <v>250</v>
          </cell>
          <cell r="L288">
            <v>260</v>
          </cell>
        </row>
        <row r="289">
          <cell r="A289" t="str">
            <v>08.4.0</v>
          </cell>
          <cell r="B289" t="str">
            <v>633006</v>
          </cell>
          <cell r="C289" t="str">
            <v/>
          </cell>
          <cell r="D289" t="str">
            <v>41</v>
          </cell>
          <cell r="E289" t="str">
            <v>Všeobecný materiál</v>
          </cell>
          <cell r="F289">
            <v>42</v>
          </cell>
          <cell r="G289">
            <v>70.180000000000007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A290" t="str">
            <v>08.4.0</v>
          </cell>
          <cell r="B290" t="str">
            <v>633006</v>
          </cell>
          <cell r="C290" t="str">
            <v/>
          </cell>
          <cell r="D290" t="str">
            <v>72a</v>
          </cell>
          <cell r="E290" t="str">
            <v>Všeobecný materiál</v>
          </cell>
          <cell r="F290">
            <v>25.65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A291" t="str">
            <v>08.4.0</v>
          </cell>
          <cell r="B291" t="str">
            <v>633006</v>
          </cell>
          <cell r="C291" t="str">
            <v>CINT</v>
          </cell>
          <cell r="D291" t="str">
            <v>41</v>
          </cell>
          <cell r="E291" t="str">
            <v>Všeobecný materiál</v>
          </cell>
          <cell r="F291">
            <v>0</v>
          </cell>
          <cell r="G291">
            <v>0</v>
          </cell>
          <cell r="H291">
            <v>80</v>
          </cell>
          <cell r="I291">
            <v>810.05</v>
          </cell>
          <cell r="J291">
            <v>840</v>
          </cell>
          <cell r="K291">
            <v>870</v>
          </cell>
          <cell r="L291">
            <v>900</v>
          </cell>
        </row>
        <row r="292">
          <cell r="A292" t="str">
            <v>08.4.0</v>
          </cell>
          <cell r="B292" t="str">
            <v>635004</v>
          </cell>
          <cell r="C292" t="str">
            <v>CINT</v>
          </cell>
          <cell r="D292" t="str">
            <v>41</v>
          </cell>
          <cell r="E292" t="str">
            <v>Prevádzkových strojov, prístrojov, zariadení, tech</v>
          </cell>
          <cell r="F292">
            <v>0</v>
          </cell>
          <cell r="G292">
            <v>126.97</v>
          </cell>
          <cell r="H292">
            <v>140</v>
          </cell>
          <cell r="I292">
            <v>120</v>
          </cell>
          <cell r="J292">
            <v>130</v>
          </cell>
          <cell r="K292">
            <v>140</v>
          </cell>
          <cell r="L292">
            <v>150</v>
          </cell>
        </row>
        <row r="293">
          <cell r="A293" t="str">
            <v>08.4.0</v>
          </cell>
          <cell r="B293" t="str">
            <v>637005</v>
          </cell>
          <cell r="C293" t="str">
            <v>CINT</v>
          </cell>
          <cell r="D293" t="str">
            <v>41</v>
          </cell>
          <cell r="E293" t="str">
            <v>Špeciálne služby</v>
          </cell>
          <cell r="F293">
            <v>0</v>
          </cell>
          <cell r="G293">
            <v>0</v>
          </cell>
          <cell r="H293">
            <v>1700</v>
          </cell>
          <cell r="I293">
            <v>1675.08</v>
          </cell>
          <cell r="J293">
            <v>230</v>
          </cell>
          <cell r="K293">
            <v>240</v>
          </cell>
          <cell r="L293">
            <v>250</v>
          </cell>
        </row>
        <row r="294">
          <cell r="A294" t="str">
            <v>08.4.0</v>
          </cell>
          <cell r="B294" t="str">
            <v>642001</v>
          </cell>
          <cell r="C294" t="str">
            <v/>
          </cell>
          <cell r="D294" t="str">
            <v>41</v>
          </cell>
          <cell r="E294" t="str">
            <v>Občianskemu združeniu, nadácii a neinvestičnému fo</v>
          </cell>
          <cell r="F294">
            <v>3994.74</v>
          </cell>
          <cell r="G294">
            <v>3415.4</v>
          </cell>
          <cell r="H294">
            <v>3450</v>
          </cell>
          <cell r="I294">
            <v>2900</v>
          </cell>
          <cell r="J294">
            <v>2900</v>
          </cell>
          <cell r="K294">
            <v>2990</v>
          </cell>
          <cell r="L294">
            <v>3080</v>
          </cell>
        </row>
        <row r="295">
          <cell r="A295" t="str">
            <v>08.6.0</v>
          </cell>
          <cell r="B295" t="str">
            <v>625002</v>
          </cell>
          <cell r="C295" t="str">
            <v/>
          </cell>
          <cell r="D295" t="str">
            <v>41</v>
          </cell>
          <cell r="E295" t="str">
            <v>Na starobné poistenie</v>
          </cell>
          <cell r="F295">
            <v>139.44</v>
          </cell>
          <cell r="G295">
            <v>154.79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</row>
        <row r="296">
          <cell r="A296" t="str">
            <v>08.6.0</v>
          </cell>
          <cell r="B296" t="str">
            <v>625003</v>
          </cell>
          <cell r="C296" t="str">
            <v/>
          </cell>
          <cell r="D296" t="str">
            <v>41</v>
          </cell>
          <cell r="E296" t="str">
            <v>Na úrazové poistenie</v>
          </cell>
          <cell r="F296">
            <v>7.92</v>
          </cell>
          <cell r="G296">
            <v>8.8000000000000007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</row>
        <row r="297">
          <cell r="A297" t="str">
            <v>08.6.0</v>
          </cell>
          <cell r="B297" t="str">
            <v>625007</v>
          </cell>
          <cell r="C297" t="str">
            <v/>
          </cell>
          <cell r="D297" t="str">
            <v>41</v>
          </cell>
          <cell r="E297" t="str">
            <v>Na poistenie do rezervného fondu solidarity</v>
          </cell>
          <cell r="F297">
            <v>47.28</v>
          </cell>
          <cell r="G297">
            <v>52.43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A298" t="str">
            <v>08.6.0</v>
          </cell>
          <cell r="B298" t="str">
            <v>632001</v>
          </cell>
          <cell r="C298" t="str">
            <v/>
          </cell>
          <cell r="D298" t="str">
            <v>41</v>
          </cell>
          <cell r="E298" t="str">
            <v>Energie</v>
          </cell>
          <cell r="F298">
            <v>975</v>
          </cell>
          <cell r="G298">
            <v>5448.65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</row>
        <row r="299">
          <cell r="A299" t="str">
            <v>08.6.0</v>
          </cell>
          <cell r="B299" t="str">
            <v>632002</v>
          </cell>
          <cell r="C299" t="str">
            <v/>
          </cell>
          <cell r="D299" t="str">
            <v>41</v>
          </cell>
          <cell r="E299" t="str">
            <v>Vodné, stočné</v>
          </cell>
          <cell r="F299">
            <v>0</v>
          </cell>
          <cell r="G299">
            <v>2.84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A300" t="str">
            <v>08.6.0</v>
          </cell>
          <cell r="B300" t="str">
            <v>633006</v>
          </cell>
          <cell r="C300" t="str">
            <v/>
          </cell>
          <cell r="D300" t="str">
            <v>41</v>
          </cell>
          <cell r="E300" t="str">
            <v>Všeobecný materiál</v>
          </cell>
          <cell r="F300">
            <v>0</v>
          </cell>
          <cell r="G300">
            <v>312.3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A301" t="str">
            <v>08.6.0</v>
          </cell>
          <cell r="B301" t="str">
            <v>633006</v>
          </cell>
          <cell r="C301" t="str">
            <v>ZPOZ</v>
          </cell>
          <cell r="D301" t="str">
            <v>41</v>
          </cell>
          <cell r="E301" t="str">
            <v>Všeobecný materiál</v>
          </cell>
          <cell r="F301">
            <v>153.41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A302" t="str">
            <v>08.6.0</v>
          </cell>
          <cell r="B302" t="str">
            <v>633009</v>
          </cell>
          <cell r="C302" t="str">
            <v/>
          </cell>
          <cell r="D302" t="str">
            <v>41</v>
          </cell>
          <cell r="E302" t="str">
            <v>Knihy, časopisy, noviny , učebnice, učebné pomôcky</v>
          </cell>
          <cell r="F302">
            <v>500.7</v>
          </cell>
          <cell r="G302">
            <v>490.46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A303" t="str">
            <v>08.6.0</v>
          </cell>
          <cell r="B303" t="str">
            <v>637027</v>
          </cell>
          <cell r="C303" t="str">
            <v/>
          </cell>
          <cell r="D303" t="str">
            <v>41</v>
          </cell>
          <cell r="E303" t="str">
            <v>Odmeny zamestnancov mimopracovného pomeru</v>
          </cell>
          <cell r="F303">
            <v>232.14</v>
          </cell>
          <cell r="G303">
            <v>44.23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</row>
        <row r="304">
          <cell r="A304" t="str">
            <v>09.1.1.1</v>
          </cell>
          <cell r="B304" t="str">
            <v>611</v>
          </cell>
          <cell r="C304" t="str">
            <v/>
          </cell>
          <cell r="D304" t="str">
            <v>41</v>
          </cell>
          <cell r="E304" t="str">
            <v>Tarifný plat, osobný plat, základný plat, funkčný</v>
          </cell>
          <cell r="F304">
            <v>67620.84</v>
          </cell>
          <cell r="G304">
            <v>78498.83</v>
          </cell>
          <cell r="H304">
            <v>79026</v>
          </cell>
          <cell r="I304">
            <v>89609.79</v>
          </cell>
          <cell r="J304">
            <v>1572.6600000000035</v>
          </cell>
          <cell r="K304">
            <v>1620</v>
          </cell>
          <cell r="L304">
            <v>1670</v>
          </cell>
        </row>
        <row r="305">
          <cell r="A305" t="str">
            <v>09.1.1.1</v>
          </cell>
          <cell r="B305" t="str">
            <v>611</v>
          </cell>
          <cell r="D305" t="str">
            <v>111</v>
          </cell>
          <cell r="E305" t="str">
            <v>Tarifný plat, osobný plat, základný plat, funkčný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80837.34</v>
          </cell>
          <cell r="K305">
            <v>80837.34</v>
          </cell>
          <cell r="L305">
            <v>80837.34</v>
          </cell>
        </row>
        <row r="306">
          <cell r="A306" t="str">
            <v>09.1.1.1</v>
          </cell>
          <cell r="B306" t="str">
            <v>621</v>
          </cell>
          <cell r="C306" t="str">
            <v/>
          </cell>
          <cell r="D306" t="str">
            <v>41</v>
          </cell>
          <cell r="E306" t="str">
            <v>Poistné do Všeobecnej zdravotnej poisťovne</v>
          </cell>
          <cell r="F306">
            <v>2386.7800000000002</v>
          </cell>
          <cell r="G306">
            <v>1862.05</v>
          </cell>
          <cell r="H306">
            <v>3951.3</v>
          </cell>
          <cell r="I306">
            <v>1331.56</v>
          </cell>
          <cell r="J306">
            <v>78.630000000000109</v>
          </cell>
          <cell r="K306">
            <v>90</v>
          </cell>
          <cell r="L306">
            <v>100</v>
          </cell>
        </row>
        <row r="307">
          <cell r="A307" t="str">
            <v>09.1.1.1</v>
          </cell>
          <cell r="B307" t="str">
            <v>621</v>
          </cell>
          <cell r="D307" t="str">
            <v>111</v>
          </cell>
          <cell r="E307" t="str">
            <v>Poistné do Všeobecnej zdravotnej poisťovne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4041.87</v>
          </cell>
          <cell r="K307">
            <v>4041.87</v>
          </cell>
          <cell r="L307">
            <v>4041.87</v>
          </cell>
        </row>
        <row r="308">
          <cell r="A308" t="str">
            <v>09.1.1.1</v>
          </cell>
          <cell r="B308" t="str">
            <v>623</v>
          </cell>
          <cell r="C308" t="str">
            <v/>
          </cell>
          <cell r="D308" t="str">
            <v>41</v>
          </cell>
          <cell r="E308" t="str">
            <v>Poistné do ostatných zdravotných poisťovní</v>
          </cell>
          <cell r="F308">
            <v>4447.32</v>
          </cell>
          <cell r="G308">
            <v>6104.88</v>
          </cell>
          <cell r="H308">
            <v>3951.3</v>
          </cell>
          <cell r="I308">
            <v>8437.18</v>
          </cell>
          <cell r="J308">
            <v>78.630000000000109</v>
          </cell>
          <cell r="K308">
            <v>90</v>
          </cell>
          <cell r="L308">
            <v>100</v>
          </cell>
        </row>
        <row r="309">
          <cell r="A309" t="str">
            <v>09.1.1.1</v>
          </cell>
          <cell r="B309" t="str">
            <v>623</v>
          </cell>
          <cell r="D309" t="str">
            <v>111</v>
          </cell>
          <cell r="E309" t="str">
            <v>Poistné do ostatných zdravotných poisťovní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4041.87</v>
          </cell>
          <cell r="K309">
            <v>4041.87</v>
          </cell>
          <cell r="L309">
            <v>4041.87</v>
          </cell>
        </row>
        <row r="310">
          <cell r="A310" t="str">
            <v>09.1.1.1</v>
          </cell>
          <cell r="B310" t="str">
            <v>625001</v>
          </cell>
          <cell r="C310" t="str">
            <v/>
          </cell>
          <cell r="D310" t="str">
            <v>41</v>
          </cell>
          <cell r="E310" t="str">
            <v>Na nemocenské poistenie</v>
          </cell>
          <cell r="F310">
            <v>939.53</v>
          </cell>
          <cell r="G310">
            <v>1028.4100000000001</v>
          </cell>
          <cell r="H310">
            <v>1106.3599999999999</v>
          </cell>
          <cell r="I310">
            <v>1206.4000000000001</v>
          </cell>
          <cell r="J310">
            <v>22.019999999999982</v>
          </cell>
          <cell r="K310">
            <v>30</v>
          </cell>
          <cell r="L310">
            <v>40</v>
          </cell>
        </row>
        <row r="311">
          <cell r="A311" t="str">
            <v>09.1.1.1</v>
          </cell>
          <cell r="B311" t="str">
            <v>625001</v>
          </cell>
          <cell r="D311" t="str">
            <v>111</v>
          </cell>
          <cell r="E311" t="str">
            <v>Na nemocenské poistenie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1131.72</v>
          </cell>
          <cell r="K311">
            <v>1131.72</v>
          </cell>
          <cell r="L311">
            <v>1131.72</v>
          </cell>
        </row>
        <row r="312">
          <cell r="A312" t="str">
            <v>09.1.1.1</v>
          </cell>
          <cell r="B312" t="str">
            <v>625002</v>
          </cell>
          <cell r="C312" t="str">
            <v/>
          </cell>
          <cell r="D312" t="str">
            <v>41</v>
          </cell>
          <cell r="E312" t="str">
            <v>Na starobné poistenie</v>
          </cell>
          <cell r="F312">
            <v>9397.83</v>
          </cell>
          <cell r="G312">
            <v>10287.39</v>
          </cell>
          <cell r="H312">
            <v>11063.64</v>
          </cell>
          <cell r="I312">
            <v>12066.93</v>
          </cell>
          <cell r="J312">
            <v>220.17000000000007</v>
          </cell>
          <cell r="K312">
            <v>230</v>
          </cell>
          <cell r="L312">
            <v>240</v>
          </cell>
        </row>
        <row r="313">
          <cell r="A313" t="str">
            <v>09.1.1.1</v>
          </cell>
          <cell r="B313" t="str">
            <v>625002</v>
          </cell>
          <cell r="D313" t="str">
            <v>111</v>
          </cell>
          <cell r="E313" t="str">
            <v>Na starobné poistenie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11317.23</v>
          </cell>
          <cell r="K313">
            <v>11317.23</v>
          </cell>
          <cell r="L313">
            <v>11317.23</v>
          </cell>
        </row>
        <row r="314">
          <cell r="A314" t="str">
            <v>09.1.1.1</v>
          </cell>
          <cell r="B314" t="str">
            <v>625003</v>
          </cell>
          <cell r="C314" t="str">
            <v/>
          </cell>
          <cell r="D314" t="str">
            <v>41</v>
          </cell>
          <cell r="E314" t="str">
            <v>Na úrazové poistenie</v>
          </cell>
          <cell r="F314">
            <v>536.67999999999995</v>
          </cell>
          <cell r="G314">
            <v>627.87</v>
          </cell>
          <cell r="H314">
            <v>632.21</v>
          </cell>
          <cell r="I314">
            <v>706.69</v>
          </cell>
          <cell r="J314">
            <v>12.579999999999927</v>
          </cell>
          <cell r="K314">
            <v>20</v>
          </cell>
          <cell r="L314">
            <v>30</v>
          </cell>
        </row>
        <row r="315">
          <cell r="A315" t="str">
            <v>09.1.1.1</v>
          </cell>
          <cell r="B315" t="str">
            <v>625003</v>
          </cell>
          <cell r="D315" t="str">
            <v>111</v>
          </cell>
          <cell r="E315" t="str">
            <v>Na úrazové poistenie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646.70000000000005</v>
          </cell>
          <cell r="K315">
            <v>646.70000000000005</v>
          </cell>
          <cell r="L315">
            <v>646.70000000000005</v>
          </cell>
        </row>
        <row r="316">
          <cell r="A316" t="str">
            <v>09.1.1.1</v>
          </cell>
          <cell r="B316" t="str">
            <v>625004</v>
          </cell>
          <cell r="C316" t="str">
            <v/>
          </cell>
          <cell r="D316" t="str">
            <v>41</v>
          </cell>
          <cell r="E316" t="str">
            <v>Na invalidné poistenie</v>
          </cell>
          <cell r="F316">
            <v>2013.56</v>
          </cell>
          <cell r="G316">
            <v>2164.2399999999998</v>
          </cell>
          <cell r="H316">
            <v>2370.7800000000002</v>
          </cell>
          <cell r="I316">
            <v>2585.62</v>
          </cell>
          <cell r="J316">
            <v>47.180000000000291</v>
          </cell>
          <cell r="K316">
            <v>50</v>
          </cell>
          <cell r="L316">
            <v>60</v>
          </cell>
        </row>
        <row r="317">
          <cell r="A317" t="str">
            <v>09.1.1.1</v>
          </cell>
          <cell r="B317" t="str">
            <v>625004</v>
          </cell>
          <cell r="D317" t="str">
            <v>111</v>
          </cell>
          <cell r="E317" t="str">
            <v>Na invalidné poistenie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2425.12</v>
          </cell>
          <cell r="K317">
            <v>2425.12</v>
          </cell>
          <cell r="L317">
            <v>2425.12</v>
          </cell>
        </row>
        <row r="318">
          <cell r="A318" t="str">
            <v>09.1.1.1</v>
          </cell>
          <cell r="B318" t="str">
            <v>625005</v>
          </cell>
          <cell r="C318" t="str">
            <v/>
          </cell>
          <cell r="D318" t="str">
            <v>41</v>
          </cell>
          <cell r="E318" t="str">
            <v>Na poistenie v nezamestnanosti</v>
          </cell>
          <cell r="F318">
            <v>670.73</v>
          </cell>
          <cell r="G318">
            <v>727.55</v>
          </cell>
          <cell r="H318">
            <v>790.26</v>
          </cell>
          <cell r="I318">
            <v>861.44</v>
          </cell>
          <cell r="J318">
            <v>15.730000000000018</v>
          </cell>
          <cell r="K318">
            <v>20</v>
          </cell>
          <cell r="L318">
            <v>30</v>
          </cell>
        </row>
        <row r="319">
          <cell r="A319" t="str">
            <v>09.1.1.1</v>
          </cell>
          <cell r="B319" t="str">
            <v>625005</v>
          </cell>
          <cell r="D319" t="str">
            <v>111</v>
          </cell>
          <cell r="E319" t="str">
            <v>Na poistenie v nezamestnanosti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808.37</v>
          </cell>
          <cell r="K319">
            <v>808.37</v>
          </cell>
          <cell r="L319">
            <v>808.37</v>
          </cell>
        </row>
        <row r="320">
          <cell r="A320" t="str">
            <v>09.1.1.1</v>
          </cell>
          <cell r="B320" t="str">
            <v>625007</v>
          </cell>
          <cell r="C320" t="str">
            <v/>
          </cell>
          <cell r="D320" t="str">
            <v>41</v>
          </cell>
          <cell r="E320" t="str">
            <v>Na poistenie do rezervného fondu solidarity</v>
          </cell>
          <cell r="F320">
            <v>3188.22</v>
          </cell>
          <cell r="G320">
            <v>3490.05</v>
          </cell>
          <cell r="H320">
            <v>3753.74</v>
          </cell>
          <cell r="I320">
            <v>4093.93</v>
          </cell>
          <cell r="J320">
            <v>74.710000000000036</v>
          </cell>
          <cell r="K320">
            <v>80</v>
          </cell>
          <cell r="L320">
            <v>90</v>
          </cell>
        </row>
        <row r="321">
          <cell r="A321" t="str">
            <v>09.1.1.1</v>
          </cell>
          <cell r="B321" t="str">
            <v>625007</v>
          </cell>
          <cell r="D321" t="str">
            <v>111</v>
          </cell>
          <cell r="E321" t="str">
            <v>Na poistenie do rezervného fondu solidarity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3839.77</v>
          </cell>
          <cell r="K321">
            <v>3839.77</v>
          </cell>
          <cell r="L321">
            <v>3839.77</v>
          </cell>
        </row>
        <row r="322">
          <cell r="A322" t="str">
            <v>09.1.1.1</v>
          </cell>
          <cell r="B322" t="str">
            <v>627</v>
          </cell>
          <cell r="C322" t="str">
            <v/>
          </cell>
          <cell r="D322" t="str">
            <v>41</v>
          </cell>
          <cell r="E322" t="str">
            <v>Príspevok do doplnkových dôchodkových poisťovní</v>
          </cell>
          <cell r="F322">
            <v>1215.24</v>
          </cell>
          <cell r="G322">
            <v>1125.08</v>
          </cell>
          <cell r="H322">
            <v>1168.5899999999999</v>
          </cell>
          <cell r="I322">
            <v>1213.93</v>
          </cell>
          <cell r="J322">
            <v>1184.75</v>
          </cell>
          <cell r="K322">
            <v>1230</v>
          </cell>
          <cell r="L322">
            <v>1270</v>
          </cell>
        </row>
        <row r="323">
          <cell r="A323" t="str">
            <v>09.1.1.1</v>
          </cell>
          <cell r="B323" t="str">
            <v>627</v>
          </cell>
          <cell r="D323" t="str">
            <v>111</v>
          </cell>
          <cell r="E323" t="str">
            <v>Príspevok do doplnkových dôchodkových poisťovní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A324" t="str">
            <v>09.1.1.1</v>
          </cell>
          <cell r="B324" t="str">
            <v>632001</v>
          </cell>
          <cell r="C324" t="str">
            <v/>
          </cell>
          <cell r="D324" t="str">
            <v>111</v>
          </cell>
          <cell r="E324" t="str">
            <v>Energie</v>
          </cell>
          <cell r="F324">
            <v>0</v>
          </cell>
          <cell r="G324">
            <v>5574.88</v>
          </cell>
          <cell r="H324">
            <v>6847</v>
          </cell>
          <cell r="I324">
            <v>6847</v>
          </cell>
          <cell r="J324">
            <v>9298.01</v>
          </cell>
          <cell r="K324">
            <v>9298.01</v>
          </cell>
          <cell r="L324">
            <v>9298.01</v>
          </cell>
        </row>
        <row r="325">
          <cell r="A325" t="str">
            <v>09.1.1.1</v>
          </cell>
          <cell r="B325" t="str">
            <v>632001</v>
          </cell>
          <cell r="C325" t="str">
            <v/>
          </cell>
          <cell r="D325" t="str">
            <v>41</v>
          </cell>
          <cell r="E325" t="str">
            <v>Energie</v>
          </cell>
          <cell r="F325">
            <v>7144.99</v>
          </cell>
          <cell r="G325">
            <v>8695.52</v>
          </cell>
          <cell r="H325">
            <v>7863</v>
          </cell>
          <cell r="I325">
            <v>1700.38</v>
          </cell>
          <cell r="J325">
            <v>0</v>
          </cell>
          <cell r="K325">
            <v>0</v>
          </cell>
          <cell r="L325">
            <v>0</v>
          </cell>
        </row>
        <row r="326">
          <cell r="A326" t="str">
            <v>09.1.1.1</v>
          </cell>
          <cell r="B326" t="str">
            <v>632002</v>
          </cell>
          <cell r="C326" t="str">
            <v/>
          </cell>
          <cell r="D326" t="str">
            <v>111</v>
          </cell>
          <cell r="E326" t="str">
            <v>Vodné, stočné</v>
          </cell>
          <cell r="F326">
            <v>0</v>
          </cell>
          <cell r="G326">
            <v>204.47</v>
          </cell>
          <cell r="H326">
            <v>220</v>
          </cell>
          <cell r="I326">
            <v>55.93</v>
          </cell>
          <cell r="J326">
            <v>690</v>
          </cell>
          <cell r="K326">
            <v>690</v>
          </cell>
          <cell r="L326">
            <v>690</v>
          </cell>
        </row>
        <row r="327">
          <cell r="A327" t="str">
            <v>09.1.1.1</v>
          </cell>
          <cell r="B327" t="str">
            <v>632002</v>
          </cell>
          <cell r="C327" t="str">
            <v/>
          </cell>
          <cell r="D327" t="str">
            <v>41</v>
          </cell>
          <cell r="E327" t="str">
            <v>Vodné, stočné</v>
          </cell>
          <cell r="F327">
            <v>431.27</v>
          </cell>
          <cell r="G327">
            <v>448.77</v>
          </cell>
          <cell r="H327">
            <v>470</v>
          </cell>
          <cell r="I327">
            <v>633.29999999999995</v>
          </cell>
          <cell r="J327">
            <v>0</v>
          </cell>
          <cell r="K327">
            <v>0</v>
          </cell>
          <cell r="L327">
            <v>0</v>
          </cell>
        </row>
        <row r="328">
          <cell r="A328" t="str">
            <v>09.1.1.1</v>
          </cell>
          <cell r="B328" t="str">
            <v>632004</v>
          </cell>
          <cell r="C328" t="str">
            <v/>
          </cell>
          <cell r="D328">
            <v>111</v>
          </cell>
          <cell r="E328" t="str">
            <v>Komunikačná infraštruktúra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2300</v>
          </cell>
          <cell r="K328">
            <v>2300</v>
          </cell>
          <cell r="L328">
            <v>2300</v>
          </cell>
        </row>
        <row r="329">
          <cell r="A329" t="str">
            <v>09.1.1.1</v>
          </cell>
          <cell r="B329" t="str">
            <v>632004</v>
          </cell>
          <cell r="C329" t="str">
            <v/>
          </cell>
          <cell r="D329" t="str">
            <v>41</v>
          </cell>
          <cell r="E329" t="str">
            <v>Komunikačná infraštruktúra</v>
          </cell>
          <cell r="F329">
            <v>0</v>
          </cell>
          <cell r="G329">
            <v>286.68</v>
          </cell>
          <cell r="H329">
            <v>300</v>
          </cell>
          <cell r="I329">
            <v>2206.2600000000002</v>
          </cell>
          <cell r="J329">
            <v>0</v>
          </cell>
          <cell r="K329">
            <v>0</v>
          </cell>
          <cell r="L329">
            <v>0</v>
          </cell>
        </row>
        <row r="330">
          <cell r="A330" t="str">
            <v>09.1.1.1</v>
          </cell>
          <cell r="B330" t="str">
            <v>632005</v>
          </cell>
          <cell r="C330" t="str">
            <v/>
          </cell>
          <cell r="D330">
            <v>111</v>
          </cell>
          <cell r="E330" t="str">
            <v>Telekomunikačné služby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103</v>
          </cell>
          <cell r="K330">
            <v>103</v>
          </cell>
          <cell r="L330">
            <v>103</v>
          </cell>
        </row>
        <row r="331">
          <cell r="A331" t="str">
            <v>09.1.1.1</v>
          </cell>
          <cell r="B331" t="str">
            <v>632005</v>
          </cell>
          <cell r="C331" t="str">
            <v/>
          </cell>
          <cell r="D331" t="str">
            <v>41</v>
          </cell>
          <cell r="E331" t="str">
            <v>Telekomunikačné služby</v>
          </cell>
          <cell r="F331">
            <v>150.83000000000001</v>
          </cell>
          <cell r="G331">
            <v>115.2</v>
          </cell>
          <cell r="H331">
            <v>120</v>
          </cell>
          <cell r="I331">
            <v>41.31</v>
          </cell>
          <cell r="J331">
            <v>0</v>
          </cell>
          <cell r="K331">
            <v>0</v>
          </cell>
          <cell r="L331">
            <v>0</v>
          </cell>
        </row>
        <row r="332">
          <cell r="A332" t="str">
            <v>09.1.1.1</v>
          </cell>
          <cell r="B332" t="str">
            <v>633001</v>
          </cell>
          <cell r="C332" t="str">
            <v/>
          </cell>
          <cell r="D332">
            <v>111</v>
          </cell>
          <cell r="E332" t="str">
            <v>Interiérové vybavenie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2100</v>
          </cell>
          <cell r="K332">
            <v>2100</v>
          </cell>
          <cell r="L332">
            <v>2100</v>
          </cell>
        </row>
        <row r="333">
          <cell r="A333" t="str">
            <v>09.1.1.1</v>
          </cell>
          <cell r="B333" t="str">
            <v>633001</v>
          </cell>
          <cell r="C333" t="str">
            <v/>
          </cell>
          <cell r="D333" t="str">
            <v>41</v>
          </cell>
          <cell r="E333" t="str">
            <v>Interiérové vybavenie</v>
          </cell>
          <cell r="F333">
            <v>0</v>
          </cell>
          <cell r="G333">
            <v>216</v>
          </cell>
          <cell r="H333">
            <v>230</v>
          </cell>
          <cell r="I333">
            <v>2040.99</v>
          </cell>
          <cell r="J333">
            <v>0</v>
          </cell>
          <cell r="K333">
            <v>0</v>
          </cell>
          <cell r="L333">
            <v>0</v>
          </cell>
        </row>
        <row r="334">
          <cell r="A334" t="str">
            <v>09.1.1.1</v>
          </cell>
          <cell r="B334" t="str">
            <v>633002</v>
          </cell>
          <cell r="C334" t="str">
            <v/>
          </cell>
          <cell r="D334" t="str">
            <v>111</v>
          </cell>
          <cell r="E334" t="str">
            <v>Výpočtová technika</v>
          </cell>
          <cell r="F334">
            <v>0</v>
          </cell>
          <cell r="G334">
            <v>430</v>
          </cell>
          <cell r="H334">
            <v>450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A335" t="str">
            <v>09.1.1.1</v>
          </cell>
          <cell r="B335" t="str">
            <v>633002</v>
          </cell>
          <cell r="C335" t="str">
            <v/>
          </cell>
          <cell r="D335" t="str">
            <v>41</v>
          </cell>
          <cell r="E335" t="str">
            <v>Výpočtová technika</v>
          </cell>
          <cell r="F335">
            <v>518.4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A336" t="str">
            <v>09.1.1.1</v>
          </cell>
          <cell r="B336" t="str">
            <v>633006</v>
          </cell>
          <cell r="C336" t="str">
            <v/>
          </cell>
          <cell r="D336" t="str">
            <v>111</v>
          </cell>
          <cell r="E336" t="str">
            <v>Všeobecný materiál</v>
          </cell>
          <cell r="F336">
            <v>0</v>
          </cell>
          <cell r="G336">
            <v>1142.83</v>
          </cell>
          <cell r="H336">
            <v>2180</v>
          </cell>
          <cell r="I336">
            <v>2180</v>
          </cell>
          <cell r="J336">
            <v>2920</v>
          </cell>
          <cell r="K336">
            <v>2920</v>
          </cell>
          <cell r="L336">
            <v>2920</v>
          </cell>
        </row>
        <row r="337">
          <cell r="A337" t="str">
            <v>09.1.1.1</v>
          </cell>
          <cell r="B337" t="str">
            <v>633006</v>
          </cell>
          <cell r="C337" t="str">
            <v/>
          </cell>
          <cell r="D337" t="str">
            <v>41</v>
          </cell>
          <cell r="E337" t="str">
            <v>Všeobecný materiál</v>
          </cell>
          <cell r="F337">
            <v>1311.62</v>
          </cell>
          <cell r="G337">
            <v>966</v>
          </cell>
          <cell r="H337">
            <v>0</v>
          </cell>
          <cell r="I337">
            <v>739.14</v>
          </cell>
          <cell r="J337">
            <v>0</v>
          </cell>
          <cell r="K337">
            <v>0</v>
          </cell>
          <cell r="L337">
            <v>0</v>
          </cell>
        </row>
        <row r="338">
          <cell r="A338" t="str">
            <v>09.1.1.1</v>
          </cell>
          <cell r="B338" t="str">
            <v>633009</v>
          </cell>
          <cell r="C338" t="str">
            <v/>
          </cell>
          <cell r="D338" t="str">
            <v>111</v>
          </cell>
          <cell r="E338" t="str">
            <v>Knihy, časopisy, noviny , učebnice, učebné pomôcky</v>
          </cell>
          <cell r="F338">
            <v>1217.1199999999999</v>
          </cell>
          <cell r="G338">
            <v>883.29</v>
          </cell>
          <cell r="H338">
            <v>910</v>
          </cell>
          <cell r="I338">
            <v>1892.07</v>
          </cell>
          <cell r="J338">
            <v>2746</v>
          </cell>
          <cell r="K338">
            <v>2746</v>
          </cell>
          <cell r="L338">
            <v>2746</v>
          </cell>
        </row>
        <row r="339">
          <cell r="A339" t="str">
            <v>09.1.1.1</v>
          </cell>
          <cell r="B339" t="str">
            <v>633009</v>
          </cell>
          <cell r="C339" t="str">
            <v/>
          </cell>
          <cell r="D339" t="str">
            <v>41</v>
          </cell>
          <cell r="E339" t="str">
            <v>Knihy, časopisy, noviny , učebnice, učebné pomôcky</v>
          </cell>
          <cell r="F339">
            <v>9.5500000000000007</v>
          </cell>
          <cell r="G339">
            <v>283.60000000000002</v>
          </cell>
          <cell r="H339">
            <v>300</v>
          </cell>
          <cell r="I339">
            <v>853.05</v>
          </cell>
          <cell r="J339">
            <v>0</v>
          </cell>
          <cell r="K339">
            <v>0</v>
          </cell>
          <cell r="L339">
            <v>0</v>
          </cell>
        </row>
        <row r="340">
          <cell r="A340" t="str">
            <v>09.1.1.1</v>
          </cell>
          <cell r="B340" t="str">
            <v>633010</v>
          </cell>
          <cell r="C340" t="str">
            <v/>
          </cell>
          <cell r="D340" t="str">
            <v>41</v>
          </cell>
          <cell r="E340" t="str">
            <v>Pracovné odevy, obuv a pracovné pomôcky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 t="str">
            <v>09.1.1.1</v>
          </cell>
          <cell r="B341" t="str">
            <v>633011</v>
          </cell>
          <cell r="C341" t="str">
            <v/>
          </cell>
          <cell r="D341" t="str">
            <v>111</v>
          </cell>
          <cell r="E341" t="str">
            <v>Potraviny</v>
          </cell>
          <cell r="F341">
            <v>0</v>
          </cell>
          <cell r="G341">
            <v>3473.06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A342" t="str">
            <v>09.1.1.1</v>
          </cell>
          <cell r="B342" t="str">
            <v>633011</v>
          </cell>
          <cell r="C342" t="str">
            <v/>
          </cell>
          <cell r="D342" t="str">
            <v>1AC2</v>
          </cell>
          <cell r="E342" t="str">
            <v>Potraviny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A343" t="str">
            <v>09.1.1.1</v>
          </cell>
          <cell r="B343" t="str">
            <v>633011</v>
          </cell>
          <cell r="C343" t="str">
            <v/>
          </cell>
          <cell r="D343" t="str">
            <v>41</v>
          </cell>
          <cell r="E343" t="str">
            <v>Potraviny</v>
          </cell>
          <cell r="F343">
            <v>0</v>
          </cell>
          <cell r="G343">
            <v>2250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A344" t="str">
            <v>09.1.1.1</v>
          </cell>
          <cell r="B344" t="str">
            <v>633011</v>
          </cell>
          <cell r="C344" t="str">
            <v/>
          </cell>
          <cell r="D344" t="str">
            <v>72f</v>
          </cell>
          <cell r="E344" t="str">
            <v>Potraviny</v>
          </cell>
          <cell r="F344">
            <v>13723.77</v>
          </cell>
          <cell r="G344">
            <v>14872.03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</row>
        <row r="345">
          <cell r="A345" t="str">
            <v>09.1.1.1</v>
          </cell>
          <cell r="B345" t="str">
            <v>635002</v>
          </cell>
          <cell r="C345" t="str">
            <v/>
          </cell>
          <cell r="D345" t="str">
            <v>41</v>
          </cell>
          <cell r="E345" t="str">
            <v>Výpočtovej techniky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A346" t="str">
            <v>09.1.1.1</v>
          </cell>
          <cell r="B346" t="str">
            <v>635004</v>
          </cell>
          <cell r="C346" t="str">
            <v/>
          </cell>
          <cell r="D346" t="str">
            <v>41</v>
          </cell>
          <cell r="E346" t="str">
            <v>Prevádzkových strojov, prístrojov, zariadení, tech</v>
          </cell>
          <cell r="F346">
            <v>250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A347" t="str">
            <v>09.1.1.1</v>
          </cell>
          <cell r="B347" t="str">
            <v>635006</v>
          </cell>
          <cell r="C347" t="str">
            <v/>
          </cell>
          <cell r="D347" t="str">
            <v>41</v>
          </cell>
          <cell r="E347" t="str">
            <v>Budov, objektov alebo ich častí</v>
          </cell>
          <cell r="F347">
            <v>978.72</v>
          </cell>
          <cell r="G347">
            <v>0</v>
          </cell>
          <cell r="H347">
            <v>0</v>
          </cell>
          <cell r="I347">
            <v>450</v>
          </cell>
          <cell r="J347">
            <v>470</v>
          </cell>
          <cell r="K347">
            <v>490</v>
          </cell>
          <cell r="L347">
            <v>510</v>
          </cell>
        </row>
        <row r="348">
          <cell r="A348" t="str">
            <v>09.1.1.1</v>
          </cell>
          <cell r="B348" t="str">
            <v>635009</v>
          </cell>
          <cell r="C348" t="str">
            <v/>
          </cell>
          <cell r="D348" t="str">
            <v>41</v>
          </cell>
          <cell r="E348" t="str">
            <v>Softvéru</v>
          </cell>
          <cell r="F348">
            <v>49.68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A349" t="str">
            <v>09.1.1.1</v>
          </cell>
          <cell r="B349" t="str">
            <v>635011</v>
          </cell>
          <cell r="C349" t="str">
            <v/>
          </cell>
          <cell r="D349" t="str">
            <v>41</v>
          </cell>
          <cell r="E349" t="str">
            <v>Špecializovaného konfigurovateľného softvéru a kra</v>
          </cell>
          <cell r="F349">
            <v>9</v>
          </cell>
          <cell r="G349">
            <v>0</v>
          </cell>
          <cell r="H349">
            <v>0</v>
          </cell>
          <cell r="I349">
            <v>9</v>
          </cell>
          <cell r="J349">
            <v>10</v>
          </cell>
          <cell r="K349">
            <v>20</v>
          </cell>
          <cell r="L349">
            <v>30</v>
          </cell>
        </row>
        <row r="350">
          <cell r="A350" t="str">
            <v>09.1.1.1</v>
          </cell>
          <cell r="B350" t="str">
            <v>637001</v>
          </cell>
          <cell r="C350" t="str">
            <v/>
          </cell>
          <cell r="D350" t="str">
            <v>41</v>
          </cell>
          <cell r="E350" t="str">
            <v>Školenia, kurzy, semináre, porady, konferencie, sy</v>
          </cell>
          <cell r="F350">
            <v>0</v>
          </cell>
          <cell r="G350">
            <v>99</v>
          </cell>
          <cell r="H350">
            <v>110</v>
          </cell>
          <cell r="I350">
            <v>97</v>
          </cell>
          <cell r="J350">
            <v>100</v>
          </cell>
          <cell r="K350">
            <v>110</v>
          </cell>
          <cell r="L350">
            <v>120</v>
          </cell>
        </row>
        <row r="351">
          <cell r="A351" t="str">
            <v>09.1.1.1</v>
          </cell>
          <cell r="B351" t="str">
            <v>637002</v>
          </cell>
          <cell r="C351" t="str">
            <v/>
          </cell>
          <cell r="D351" t="str">
            <v>41</v>
          </cell>
          <cell r="E351" t="str">
            <v>Konkurzy a súťaže</v>
          </cell>
          <cell r="F351">
            <v>0</v>
          </cell>
          <cell r="G351">
            <v>21.2</v>
          </cell>
          <cell r="H351">
            <v>30</v>
          </cell>
          <cell r="I351">
            <v>71.099999999999994</v>
          </cell>
          <cell r="J351">
            <v>80</v>
          </cell>
          <cell r="K351">
            <v>90</v>
          </cell>
          <cell r="L351">
            <v>100</v>
          </cell>
        </row>
        <row r="352">
          <cell r="A352" t="str">
            <v>09.1.1.1</v>
          </cell>
          <cell r="B352" t="str">
            <v>637004</v>
          </cell>
          <cell r="C352" t="str">
            <v/>
          </cell>
          <cell r="D352" t="str">
            <v>41</v>
          </cell>
          <cell r="E352" t="str">
            <v>Všeobecné služby</v>
          </cell>
          <cell r="F352">
            <v>606.79999999999995</v>
          </cell>
          <cell r="G352">
            <v>454</v>
          </cell>
          <cell r="H352">
            <v>470</v>
          </cell>
          <cell r="I352">
            <v>190</v>
          </cell>
          <cell r="J352">
            <v>500</v>
          </cell>
          <cell r="K352">
            <v>520</v>
          </cell>
          <cell r="L352">
            <v>540</v>
          </cell>
        </row>
        <row r="353">
          <cell r="A353" t="str">
            <v>09.1.1.1</v>
          </cell>
          <cell r="B353" t="str">
            <v>637005</v>
          </cell>
          <cell r="C353" t="str">
            <v/>
          </cell>
          <cell r="D353" t="str">
            <v>41</v>
          </cell>
          <cell r="E353" t="str">
            <v>Špeciálne služby</v>
          </cell>
          <cell r="F353">
            <v>0</v>
          </cell>
          <cell r="G353">
            <v>0</v>
          </cell>
          <cell r="H353">
            <v>2400</v>
          </cell>
          <cell r="I353">
            <v>0</v>
          </cell>
          <cell r="J353">
            <v>2762.64</v>
          </cell>
          <cell r="K353">
            <v>0</v>
          </cell>
          <cell r="L353">
            <v>0</v>
          </cell>
        </row>
        <row r="354">
          <cell r="A354" t="str">
            <v>09.1.1.1</v>
          </cell>
          <cell r="B354" t="str">
            <v>637016</v>
          </cell>
          <cell r="C354" t="str">
            <v/>
          </cell>
          <cell r="D354" t="str">
            <v>41</v>
          </cell>
          <cell r="E354" t="str">
            <v>Prídel do sociálneho fondu</v>
          </cell>
          <cell r="F354">
            <v>602.36</v>
          </cell>
          <cell r="G354">
            <v>671.19</v>
          </cell>
          <cell r="H354">
            <v>790.26</v>
          </cell>
          <cell r="I354">
            <v>751.89</v>
          </cell>
          <cell r="J354">
            <v>824.1</v>
          </cell>
          <cell r="K354">
            <v>850</v>
          </cell>
          <cell r="L354">
            <v>880</v>
          </cell>
        </row>
        <row r="355">
          <cell r="A355" t="str">
            <v>09.1.1.1</v>
          </cell>
          <cell r="B355" t="str">
            <v>637016</v>
          </cell>
          <cell r="C355" t="str">
            <v/>
          </cell>
          <cell r="D355">
            <v>111</v>
          </cell>
          <cell r="E355" t="str">
            <v>Prídel do sociálneho fondu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A356" t="str">
            <v>09.1.2.1</v>
          </cell>
          <cell r="B356" t="str">
            <v>611</v>
          </cell>
          <cell r="C356" t="str">
            <v>NIJM</v>
          </cell>
          <cell r="D356" t="str">
            <v>111</v>
          </cell>
          <cell r="E356" t="str">
            <v>Tarifný plat, osobný plat, základný plat, funkčný</v>
          </cell>
          <cell r="F356">
            <v>0</v>
          </cell>
          <cell r="G356">
            <v>1773.61</v>
          </cell>
          <cell r="H356">
            <v>2313.7199999999998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 t="str">
            <v>09.1.2.1</v>
          </cell>
          <cell r="B357" t="str">
            <v>611</v>
          </cell>
          <cell r="C357" t="str">
            <v>NIJM</v>
          </cell>
          <cell r="D357" t="str">
            <v>1BB1</v>
          </cell>
          <cell r="E357" t="str">
            <v>Tarifný plat, osobný plat, základný plat, funkčný</v>
          </cell>
          <cell r="F357">
            <v>0</v>
          </cell>
          <cell r="G357">
            <v>0</v>
          </cell>
          <cell r="H357">
            <v>4760.28</v>
          </cell>
          <cell r="I357">
            <v>4748.01</v>
          </cell>
          <cell r="J357">
            <v>0</v>
          </cell>
          <cell r="K357">
            <v>0</v>
          </cell>
          <cell r="L357">
            <v>0</v>
          </cell>
        </row>
        <row r="358">
          <cell r="A358" t="str">
            <v>09.1.2.1</v>
          </cell>
          <cell r="B358" t="str">
            <v>611</v>
          </cell>
          <cell r="C358" t="str">
            <v>NIJM</v>
          </cell>
          <cell r="D358" t="str">
            <v>3BB1</v>
          </cell>
          <cell r="E358" t="str">
            <v>Tarifný plat, osobný plat, základný plat, funkčný</v>
          </cell>
          <cell r="F358">
            <v>0</v>
          </cell>
          <cell r="G358">
            <v>0</v>
          </cell>
          <cell r="H358">
            <v>0</v>
          </cell>
          <cell r="I358">
            <v>557.17999999999995</v>
          </cell>
          <cell r="J358">
            <v>0</v>
          </cell>
          <cell r="K358">
            <v>0</v>
          </cell>
          <cell r="L358">
            <v>0</v>
          </cell>
        </row>
        <row r="359">
          <cell r="A359" t="str">
            <v>09.1.2.1</v>
          </cell>
          <cell r="B359" t="str">
            <v>611</v>
          </cell>
          <cell r="C359" t="str">
            <v>NIJS</v>
          </cell>
          <cell r="D359" t="str">
            <v>111</v>
          </cell>
          <cell r="E359" t="str">
            <v>Tarifný plat, osobný plat, základný plat, funkčný</v>
          </cell>
          <cell r="F359">
            <v>0</v>
          </cell>
          <cell r="G359">
            <v>1514.43</v>
          </cell>
          <cell r="H359">
            <v>1275.72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A360" t="str">
            <v>09.1.2.1</v>
          </cell>
          <cell r="B360" t="str">
            <v>611</v>
          </cell>
          <cell r="C360" t="str">
            <v>NIJS</v>
          </cell>
          <cell r="D360" t="str">
            <v>1BB1</v>
          </cell>
          <cell r="E360" t="str">
            <v>Tarifný plat, osobný plat, základný plat, funkčný</v>
          </cell>
          <cell r="F360">
            <v>0</v>
          </cell>
          <cell r="G360">
            <v>0</v>
          </cell>
          <cell r="H360">
            <v>4760.28</v>
          </cell>
          <cell r="I360">
            <v>4420.25</v>
          </cell>
          <cell r="J360">
            <v>0</v>
          </cell>
          <cell r="K360">
            <v>0</v>
          </cell>
          <cell r="L360">
            <v>0</v>
          </cell>
        </row>
        <row r="361">
          <cell r="A361" t="str">
            <v>09.1.2.1</v>
          </cell>
          <cell r="B361" t="str">
            <v>611</v>
          </cell>
          <cell r="C361" t="str">
            <v>NIJS</v>
          </cell>
          <cell r="D361" t="str">
            <v>3BB1</v>
          </cell>
          <cell r="E361" t="str">
            <v>Tarifný plat, osobný plat, základný plat, funkčný</v>
          </cell>
          <cell r="F361">
            <v>0</v>
          </cell>
          <cell r="G361">
            <v>0</v>
          </cell>
          <cell r="H361">
            <v>0</v>
          </cell>
          <cell r="I361">
            <v>557.17999999999995</v>
          </cell>
          <cell r="J361">
            <v>0</v>
          </cell>
          <cell r="K361">
            <v>0</v>
          </cell>
          <cell r="L361">
            <v>0</v>
          </cell>
        </row>
        <row r="362">
          <cell r="A362" t="str">
            <v>09.1.2.1</v>
          </cell>
          <cell r="B362" t="str">
            <v>611</v>
          </cell>
          <cell r="C362" t="str">
            <v>ZŠJM</v>
          </cell>
          <cell r="D362" t="str">
            <v>111</v>
          </cell>
          <cell r="E362" t="str">
            <v>Tarifný plat, osobný plat, základný plat, funkčný</v>
          </cell>
          <cell r="F362">
            <v>36918.879999999997</v>
          </cell>
          <cell r="G362">
            <v>45417.33</v>
          </cell>
          <cell r="H362">
            <v>54409</v>
          </cell>
          <cell r="I362">
            <v>63289.1</v>
          </cell>
          <cell r="J362">
            <v>59352.719999999994</v>
          </cell>
          <cell r="K362">
            <v>59352.719999999994</v>
          </cell>
          <cell r="L362">
            <v>59352.719999999994</v>
          </cell>
        </row>
        <row r="363">
          <cell r="A363" t="str">
            <v>09.1.2.1</v>
          </cell>
          <cell r="B363" t="str">
            <v>611</v>
          </cell>
          <cell r="C363" t="str">
            <v>ZŠJS</v>
          </cell>
          <cell r="D363" t="str">
            <v>111</v>
          </cell>
          <cell r="E363" t="str">
            <v>Tarifný plat, osobný plat, základný plat, funkčný</v>
          </cell>
          <cell r="F363">
            <v>53605.4</v>
          </cell>
          <cell r="G363">
            <v>61401.4</v>
          </cell>
          <cell r="H363">
            <v>60817</v>
          </cell>
          <cell r="I363">
            <v>70508.039999999994</v>
          </cell>
          <cell r="J363">
            <v>66843.72</v>
          </cell>
          <cell r="K363">
            <v>66843.72</v>
          </cell>
          <cell r="L363">
            <v>66843.72</v>
          </cell>
        </row>
        <row r="364">
          <cell r="A364" t="str">
            <v>09.1.2.1</v>
          </cell>
          <cell r="B364" t="str">
            <v>621</v>
          </cell>
          <cell r="C364" t="str">
            <v>NIJM</v>
          </cell>
          <cell r="D364" t="str">
            <v>111</v>
          </cell>
          <cell r="E364" t="str">
            <v>Poistné do Všeobecnej zdravotnej poisťovne</v>
          </cell>
          <cell r="F364">
            <v>0</v>
          </cell>
          <cell r="G364">
            <v>0</v>
          </cell>
          <cell r="H364">
            <v>115.69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A365" t="str">
            <v>09.1.2.1</v>
          </cell>
          <cell r="B365" t="str">
            <v>621</v>
          </cell>
          <cell r="C365" t="str">
            <v>NIJM</v>
          </cell>
          <cell r="D365" t="str">
            <v>1BB1</v>
          </cell>
          <cell r="E365" t="str">
            <v>Poistné do Všeobecnej zdravotnej poisťovne</v>
          </cell>
          <cell r="F365">
            <v>0</v>
          </cell>
          <cell r="G365">
            <v>0</v>
          </cell>
          <cell r="H365">
            <v>238.01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</row>
        <row r="366">
          <cell r="A366" t="str">
            <v>09.1.2.1</v>
          </cell>
          <cell r="B366" t="str">
            <v>621</v>
          </cell>
          <cell r="C366" t="str">
            <v>NIJS</v>
          </cell>
          <cell r="D366" t="str">
            <v>111</v>
          </cell>
          <cell r="E366" t="str">
            <v>Poistné do Všeobecnej zdravotnej poisťovne</v>
          </cell>
          <cell r="F366">
            <v>0</v>
          </cell>
          <cell r="G366">
            <v>0</v>
          </cell>
          <cell r="H366">
            <v>63.79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</row>
        <row r="367">
          <cell r="A367" t="str">
            <v>09.1.2.1</v>
          </cell>
          <cell r="B367" t="str">
            <v>621</v>
          </cell>
          <cell r="C367" t="str">
            <v>NIJS</v>
          </cell>
          <cell r="D367" t="str">
            <v>1BB1</v>
          </cell>
          <cell r="E367" t="str">
            <v>Poistné do Všeobecnej zdravotnej poisťovne</v>
          </cell>
          <cell r="F367">
            <v>0</v>
          </cell>
          <cell r="G367">
            <v>0</v>
          </cell>
          <cell r="H367">
            <v>238.01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A368" t="str">
            <v>09.1.2.1</v>
          </cell>
          <cell r="B368" t="str">
            <v>621</v>
          </cell>
          <cell r="C368" t="str">
            <v>ZŠJM</v>
          </cell>
          <cell r="D368" t="str">
            <v>111</v>
          </cell>
          <cell r="E368" t="str">
            <v>Poistné do Všeobecnej zdravotnej poisťovne</v>
          </cell>
          <cell r="F368">
            <v>985.69</v>
          </cell>
          <cell r="G368">
            <v>984.36</v>
          </cell>
          <cell r="H368">
            <v>2720.45</v>
          </cell>
          <cell r="I368">
            <v>1199.3900000000001</v>
          </cell>
          <cell r="J368">
            <v>2967.64</v>
          </cell>
          <cell r="K368">
            <v>2967.64</v>
          </cell>
          <cell r="L368">
            <v>2967.64</v>
          </cell>
        </row>
        <row r="369">
          <cell r="A369" t="str">
            <v>09.1.2.1</v>
          </cell>
          <cell r="B369" t="str">
            <v>621</v>
          </cell>
          <cell r="C369" t="str">
            <v>ZŠJS</v>
          </cell>
          <cell r="D369" t="str">
            <v>111</v>
          </cell>
          <cell r="E369" t="str">
            <v>Poistné do Všeobecnej zdravotnej poisťovne</v>
          </cell>
          <cell r="F369">
            <v>3290.6</v>
          </cell>
          <cell r="G369">
            <v>3465.05</v>
          </cell>
          <cell r="H369">
            <v>3040.85</v>
          </cell>
          <cell r="I369">
            <v>4645.6400000000003</v>
          </cell>
          <cell r="J369">
            <v>3342.19</v>
          </cell>
          <cell r="K369">
            <v>3342.19</v>
          </cell>
          <cell r="L369">
            <v>3342.19</v>
          </cell>
        </row>
        <row r="370">
          <cell r="A370" t="str">
            <v>09.1.2.1</v>
          </cell>
          <cell r="B370" t="str">
            <v>623</v>
          </cell>
          <cell r="C370" t="str">
            <v>NIJM</v>
          </cell>
          <cell r="D370" t="str">
            <v>111</v>
          </cell>
          <cell r="E370" t="str">
            <v>Poistné do ostatných zdravotných poisťovní</v>
          </cell>
          <cell r="F370">
            <v>0</v>
          </cell>
          <cell r="G370">
            <v>176.82</v>
          </cell>
          <cell r="H370">
            <v>115.69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</row>
        <row r="371">
          <cell r="A371" t="str">
            <v>09.1.2.1</v>
          </cell>
          <cell r="B371" t="str">
            <v>623</v>
          </cell>
          <cell r="C371" t="str">
            <v>NIJM</v>
          </cell>
          <cell r="D371" t="str">
            <v>1BB1</v>
          </cell>
          <cell r="E371" t="str">
            <v>Poistné do ostatných zdravotných poisťovní</v>
          </cell>
          <cell r="F371">
            <v>0</v>
          </cell>
          <cell r="G371">
            <v>0</v>
          </cell>
          <cell r="H371">
            <v>238.01</v>
          </cell>
          <cell r="I371">
            <v>482.38</v>
          </cell>
          <cell r="J371">
            <v>0</v>
          </cell>
          <cell r="K371">
            <v>0</v>
          </cell>
          <cell r="L371">
            <v>0</v>
          </cell>
        </row>
        <row r="372">
          <cell r="A372" t="str">
            <v>09.1.2.1</v>
          </cell>
          <cell r="B372" t="str">
            <v>623</v>
          </cell>
          <cell r="C372" t="str">
            <v>NIJM</v>
          </cell>
          <cell r="D372" t="str">
            <v>3BB2</v>
          </cell>
          <cell r="E372" t="str">
            <v>Poistné do ostatných zdravotných poisťovní</v>
          </cell>
          <cell r="F372">
            <v>0</v>
          </cell>
          <cell r="G372">
            <v>0</v>
          </cell>
          <cell r="H372">
            <v>0</v>
          </cell>
          <cell r="I372">
            <v>95.28</v>
          </cell>
          <cell r="J372">
            <v>0</v>
          </cell>
          <cell r="K372">
            <v>0</v>
          </cell>
          <cell r="L372">
            <v>0</v>
          </cell>
        </row>
        <row r="373">
          <cell r="A373" t="str">
            <v>09.1.2.1</v>
          </cell>
          <cell r="B373" t="str">
            <v>623</v>
          </cell>
          <cell r="C373" t="str">
            <v>NIJS</v>
          </cell>
          <cell r="D373" t="str">
            <v>111</v>
          </cell>
          <cell r="E373" t="str">
            <v>Poistné do ostatných zdravotných poisťovní</v>
          </cell>
          <cell r="F373">
            <v>0</v>
          </cell>
          <cell r="G373">
            <v>150.9</v>
          </cell>
          <cell r="H373">
            <v>63.79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A374" t="str">
            <v>09.1.2.1</v>
          </cell>
          <cell r="B374" t="str">
            <v>623</v>
          </cell>
          <cell r="C374" t="str">
            <v>NIJS</v>
          </cell>
          <cell r="D374" t="str">
            <v>1BB1</v>
          </cell>
          <cell r="E374" t="str">
            <v>Poistné do ostatných zdravotných poisťovní</v>
          </cell>
          <cell r="F374">
            <v>0</v>
          </cell>
          <cell r="G374">
            <v>0</v>
          </cell>
          <cell r="H374">
            <v>238.01</v>
          </cell>
          <cell r="I374">
            <v>447.18</v>
          </cell>
          <cell r="J374">
            <v>0</v>
          </cell>
          <cell r="K374">
            <v>0</v>
          </cell>
          <cell r="L374">
            <v>0</v>
          </cell>
        </row>
        <row r="375">
          <cell r="A375" t="str">
            <v>09.1.2.1</v>
          </cell>
          <cell r="B375" t="str">
            <v>623</v>
          </cell>
          <cell r="C375" t="str">
            <v>NIJS</v>
          </cell>
          <cell r="D375" t="str">
            <v>3BB2</v>
          </cell>
          <cell r="E375" t="str">
            <v>Poistné do ostatných zdravotných poisťovní</v>
          </cell>
          <cell r="F375">
            <v>0</v>
          </cell>
          <cell r="G375">
            <v>0</v>
          </cell>
          <cell r="H375">
            <v>0</v>
          </cell>
          <cell r="I375">
            <v>95.27</v>
          </cell>
          <cell r="J375">
            <v>0</v>
          </cell>
          <cell r="K375">
            <v>0</v>
          </cell>
          <cell r="L375">
            <v>0</v>
          </cell>
        </row>
        <row r="376">
          <cell r="A376" t="str">
            <v>09.1.2.1</v>
          </cell>
          <cell r="B376" t="str">
            <v>623</v>
          </cell>
          <cell r="C376" t="str">
            <v>ZŠJM</v>
          </cell>
          <cell r="D376" t="str">
            <v>111</v>
          </cell>
          <cell r="E376" t="str">
            <v>Poistné do ostatných zdravotných poisťovní</v>
          </cell>
          <cell r="F376">
            <v>2655.71</v>
          </cell>
          <cell r="G376">
            <v>3513.35</v>
          </cell>
          <cell r="H376">
            <v>2720.45</v>
          </cell>
          <cell r="I376">
            <v>5717.76</v>
          </cell>
          <cell r="J376">
            <v>2967.64</v>
          </cell>
          <cell r="K376">
            <v>2967.64</v>
          </cell>
          <cell r="L376">
            <v>2967.64</v>
          </cell>
        </row>
        <row r="377">
          <cell r="A377" t="str">
            <v>09.1.2.1</v>
          </cell>
          <cell r="B377" t="str">
            <v>623</v>
          </cell>
          <cell r="C377" t="str">
            <v>ZŠJS</v>
          </cell>
          <cell r="D377" t="str">
            <v>111</v>
          </cell>
          <cell r="E377" t="str">
            <v>Poistné do ostatných zdravotných poisťovní</v>
          </cell>
          <cell r="F377">
            <v>2171.66</v>
          </cell>
          <cell r="G377">
            <v>2765.34</v>
          </cell>
          <cell r="H377">
            <v>3040.85</v>
          </cell>
          <cell r="I377">
            <v>3100.56</v>
          </cell>
          <cell r="J377">
            <v>3342.19</v>
          </cell>
          <cell r="K377">
            <v>3342.19</v>
          </cell>
          <cell r="L377">
            <v>3342.19</v>
          </cell>
        </row>
        <row r="378">
          <cell r="A378" t="str">
            <v>09.1.2.1</v>
          </cell>
          <cell r="B378" t="str">
            <v>625001</v>
          </cell>
          <cell r="C378" t="str">
            <v>NIJM</v>
          </cell>
          <cell r="D378" t="str">
            <v>111</v>
          </cell>
          <cell r="E378" t="str">
            <v>Na nemocenské poistenie</v>
          </cell>
          <cell r="F378">
            <v>0</v>
          </cell>
          <cell r="G378">
            <v>24.75</v>
          </cell>
          <cell r="H378">
            <v>32.4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A379" t="str">
            <v>09.1.2.1</v>
          </cell>
          <cell r="B379" t="str">
            <v>625001</v>
          </cell>
          <cell r="C379" t="str">
            <v>NIJM</v>
          </cell>
          <cell r="D379" t="str">
            <v>1BB1</v>
          </cell>
          <cell r="E379" t="str">
            <v>Na nemocenské poistenie</v>
          </cell>
          <cell r="F379">
            <v>0</v>
          </cell>
          <cell r="G379">
            <v>0</v>
          </cell>
          <cell r="H379">
            <v>66.64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A380" t="str">
            <v>09.1.2.1</v>
          </cell>
          <cell r="B380" t="str">
            <v>625001</v>
          </cell>
          <cell r="C380" t="str">
            <v>NIJM</v>
          </cell>
          <cell r="D380" t="str">
            <v>1BB2</v>
          </cell>
          <cell r="E380" t="str">
            <v>Na nemocenské poistenie</v>
          </cell>
          <cell r="F380">
            <v>0</v>
          </cell>
          <cell r="G380">
            <v>0</v>
          </cell>
          <cell r="H380">
            <v>0</v>
          </cell>
          <cell r="I380">
            <v>74.25</v>
          </cell>
          <cell r="J380">
            <v>0</v>
          </cell>
          <cell r="K380">
            <v>0</v>
          </cell>
          <cell r="L380">
            <v>0</v>
          </cell>
        </row>
        <row r="381">
          <cell r="A381" t="str">
            <v>09.1.2.1</v>
          </cell>
          <cell r="B381" t="str">
            <v>625001</v>
          </cell>
          <cell r="C381" t="str">
            <v>NIJS</v>
          </cell>
          <cell r="D381" t="str">
            <v>111</v>
          </cell>
          <cell r="E381" t="str">
            <v>Na nemocenské poistenie</v>
          </cell>
          <cell r="F381">
            <v>0</v>
          </cell>
          <cell r="G381">
            <v>21.12</v>
          </cell>
          <cell r="H381">
            <v>17.86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A382" t="str">
            <v>09.1.2.1</v>
          </cell>
          <cell r="B382" t="str">
            <v>625001</v>
          </cell>
          <cell r="C382" t="str">
            <v>NIJS</v>
          </cell>
          <cell r="D382" t="str">
            <v>1BB1</v>
          </cell>
          <cell r="E382" t="str">
            <v>Na nemocenské poistenie</v>
          </cell>
          <cell r="F382">
            <v>0</v>
          </cell>
          <cell r="G382">
            <v>0</v>
          </cell>
          <cell r="H382">
            <v>66.64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 t="str">
            <v>09.1.2.1</v>
          </cell>
          <cell r="B383" t="str">
            <v>625001</v>
          </cell>
          <cell r="C383" t="str">
            <v>NIJS</v>
          </cell>
          <cell r="D383" t="str">
            <v>1BB2</v>
          </cell>
          <cell r="E383" t="str">
            <v>Na nemocenské poistenie</v>
          </cell>
          <cell r="F383">
            <v>0</v>
          </cell>
          <cell r="G383">
            <v>0</v>
          </cell>
          <cell r="H383">
            <v>0</v>
          </cell>
          <cell r="I383">
            <v>69.62</v>
          </cell>
          <cell r="J383">
            <v>0</v>
          </cell>
          <cell r="K383">
            <v>0</v>
          </cell>
          <cell r="L383">
            <v>0</v>
          </cell>
        </row>
        <row r="384">
          <cell r="A384" t="str">
            <v>09.1.2.1</v>
          </cell>
          <cell r="B384" t="str">
            <v>625001</v>
          </cell>
          <cell r="C384" t="str">
            <v>ZŠJM</v>
          </cell>
          <cell r="D384" t="str">
            <v>111</v>
          </cell>
          <cell r="E384" t="str">
            <v>Na nemocenské poistenie</v>
          </cell>
          <cell r="F384">
            <v>496.4</v>
          </cell>
          <cell r="G384">
            <v>627.82000000000005</v>
          </cell>
          <cell r="H384">
            <v>761.73</v>
          </cell>
          <cell r="I384">
            <v>883.83</v>
          </cell>
          <cell r="J384">
            <v>830.94</v>
          </cell>
          <cell r="K384">
            <v>830.94</v>
          </cell>
          <cell r="L384">
            <v>830.94</v>
          </cell>
        </row>
        <row r="385">
          <cell r="A385" t="str">
            <v>09.1.2.1</v>
          </cell>
          <cell r="B385" t="str">
            <v>625001</v>
          </cell>
          <cell r="C385" t="str">
            <v>ZŠJS</v>
          </cell>
          <cell r="D385" t="str">
            <v>111</v>
          </cell>
          <cell r="E385" t="str">
            <v>Na nemocenské poistenie</v>
          </cell>
          <cell r="F385">
            <v>751.3</v>
          </cell>
          <cell r="G385">
            <v>861.83</v>
          </cell>
          <cell r="H385">
            <v>851.44</v>
          </cell>
          <cell r="I385">
            <v>984.27</v>
          </cell>
          <cell r="J385">
            <v>935.81</v>
          </cell>
          <cell r="K385">
            <v>935.81</v>
          </cell>
          <cell r="L385">
            <v>935.81</v>
          </cell>
        </row>
        <row r="386">
          <cell r="A386" t="str">
            <v>09.1.2.1</v>
          </cell>
          <cell r="B386" t="str">
            <v>625002</v>
          </cell>
          <cell r="C386" t="str">
            <v>NIJM</v>
          </cell>
          <cell r="D386" t="str">
            <v>111</v>
          </cell>
          <cell r="E386" t="str">
            <v>Na starobné poistenie</v>
          </cell>
          <cell r="F386">
            <v>0</v>
          </cell>
          <cell r="G386">
            <v>247.56</v>
          </cell>
          <cell r="H386">
            <v>323.92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</row>
        <row r="387">
          <cell r="A387" t="str">
            <v>09.1.2.1</v>
          </cell>
          <cell r="B387" t="str">
            <v>625002</v>
          </cell>
          <cell r="C387" t="str">
            <v>NIJM</v>
          </cell>
          <cell r="D387" t="str">
            <v>1BB1</v>
          </cell>
          <cell r="E387" t="str">
            <v>Na starobné poistenie</v>
          </cell>
          <cell r="F387">
            <v>0</v>
          </cell>
          <cell r="G387">
            <v>0</v>
          </cell>
          <cell r="H387">
            <v>666.44</v>
          </cell>
          <cell r="I387">
            <v>268.87</v>
          </cell>
          <cell r="J387">
            <v>0</v>
          </cell>
          <cell r="K387">
            <v>0</v>
          </cell>
          <cell r="L387">
            <v>0</v>
          </cell>
        </row>
        <row r="388">
          <cell r="A388" t="str">
            <v>09.1.2.1</v>
          </cell>
          <cell r="B388" t="str">
            <v>625002</v>
          </cell>
          <cell r="C388" t="str">
            <v>NIJM</v>
          </cell>
          <cell r="D388" t="str">
            <v>1BB2</v>
          </cell>
          <cell r="E388" t="str">
            <v>Na starobné poistenie</v>
          </cell>
          <cell r="F388">
            <v>0</v>
          </cell>
          <cell r="G388">
            <v>0</v>
          </cell>
          <cell r="H388">
            <v>0</v>
          </cell>
          <cell r="I388">
            <v>473.81</v>
          </cell>
          <cell r="J388">
            <v>0</v>
          </cell>
          <cell r="K388">
            <v>0</v>
          </cell>
          <cell r="L388">
            <v>0</v>
          </cell>
        </row>
        <row r="389">
          <cell r="A389" t="str">
            <v>09.1.2.1</v>
          </cell>
          <cell r="B389" t="str">
            <v>625002</v>
          </cell>
          <cell r="C389" t="str">
            <v>NIJS</v>
          </cell>
          <cell r="D389" t="str">
            <v>111</v>
          </cell>
          <cell r="E389" t="str">
            <v>Na starobné poistenie</v>
          </cell>
          <cell r="F389">
            <v>0</v>
          </cell>
          <cell r="G389">
            <v>211.26</v>
          </cell>
          <cell r="H389">
            <v>178.6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A390" t="str">
            <v>09.1.2.1</v>
          </cell>
          <cell r="B390" t="str">
            <v>625002</v>
          </cell>
          <cell r="C390" t="str">
            <v>NIJS</v>
          </cell>
          <cell r="D390" t="str">
            <v>1BB1</v>
          </cell>
          <cell r="E390" t="str">
            <v>Na starobné poistenie</v>
          </cell>
          <cell r="F390">
            <v>0</v>
          </cell>
          <cell r="G390">
            <v>0</v>
          </cell>
          <cell r="H390">
            <v>666.44</v>
          </cell>
          <cell r="I390">
            <v>304.07</v>
          </cell>
          <cell r="J390">
            <v>0</v>
          </cell>
          <cell r="K390">
            <v>0</v>
          </cell>
          <cell r="L390">
            <v>0</v>
          </cell>
        </row>
        <row r="391">
          <cell r="A391" t="str">
            <v>09.1.2.1</v>
          </cell>
          <cell r="B391" t="str">
            <v>625002</v>
          </cell>
          <cell r="C391" t="str">
            <v>NIJS</v>
          </cell>
          <cell r="D391" t="str">
            <v>1BB2</v>
          </cell>
          <cell r="E391" t="str">
            <v>Na starobné poistenie</v>
          </cell>
          <cell r="F391">
            <v>0</v>
          </cell>
          <cell r="G391">
            <v>0</v>
          </cell>
          <cell r="H391">
            <v>0</v>
          </cell>
          <cell r="I391">
            <v>392.72</v>
          </cell>
          <cell r="J391">
            <v>0</v>
          </cell>
          <cell r="K391">
            <v>0</v>
          </cell>
          <cell r="L391">
            <v>0</v>
          </cell>
        </row>
        <row r="392">
          <cell r="A392" t="str">
            <v>09.1.2.1</v>
          </cell>
          <cell r="B392" t="str">
            <v>625002</v>
          </cell>
          <cell r="C392" t="str">
            <v>ZŠJM</v>
          </cell>
          <cell r="D392" t="str">
            <v>111</v>
          </cell>
          <cell r="E392" t="str">
            <v>Na starobné poistenie</v>
          </cell>
          <cell r="F392">
            <v>4965.91</v>
          </cell>
          <cell r="G392">
            <v>6280.13</v>
          </cell>
          <cell r="H392">
            <v>7617.26</v>
          </cell>
          <cell r="I392">
            <v>8840.69</v>
          </cell>
          <cell r="J392">
            <v>8309.3799999999992</v>
          </cell>
          <cell r="K392">
            <v>8309.3799999999992</v>
          </cell>
          <cell r="L392">
            <v>8309.3799999999992</v>
          </cell>
        </row>
        <row r="393">
          <cell r="A393" t="str">
            <v>09.1.2.1</v>
          </cell>
          <cell r="B393" t="str">
            <v>625002</v>
          </cell>
          <cell r="C393" t="str">
            <v>ZŠJS</v>
          </cell>
          <cell r="D393" t="str">
            <v>111</v>
          </cell>
          <cell r="E393" t="str">
            <v>Na starobné poistenie</v>
          </cell>
          <cell r="F393">
            <v>7515.28</v>
          </cell>
          <cell r="G393">
            <v>8620.51</v>
          </cell>
          <cell r="H393">
            <v>8514.3799999999992</v>
          </cell>
          <cell r="I393">
            <v>9845.0400000000009</v>
          </cell>
          <cell r="J393">
            <v>9358.1200000000008</v>
          </cell>
          <cell r="K393">
            <v>9358.1200000000008</v>
          </cell>
          <cell r="L393">
            <v>9358.1200000000008</v>
          </cell>
        </row>
        <row r="394">
          <cell r="A394" t="str">
            <v>09.1.2.1</v>
          </cell>
          <cell r="B394" t="str">
            <v>625003</v>
          </cell>
          <cell r="C394" t="str">
            <v>NIJM</v>
          </cell>
          <cell r="D394" t="str">
            <v>111</v>
          </cell>
          <cell r="E394" t="str">
            <v>Na úrazové poistenie</v>
          </cell>
          <cell r="F394">
            <v>0</v>
          </cell>
          <cell r="G394">
            <v>14.13</v>
          </cell>
          <cell r="H394">
            <v>18.510000000000002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A395" t="str">
            <v>09.1.2.1</v>
          </cell>
          <cell r="B395" t="str">
            <v>625003</v>
          </cell>
          <cell r="C395" t="str">
            <v>NIJM</v>
          </cell>
          <cell r="D395" t="str">
            <v>1BB1</v>
          </cell>
          <cell r="E395" t="str">
            <v>Na úrazové poistenie</v>
          </cell>
          <cell r="F395">
            <v>0</v>
          </cell>
          <cell r="G395">
            <v>0</v>
          </cell>
          <cell r="H395">
            <v>38.08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</row>
        <row r="396">
          <cell r="A396" t="str">
            <v>09.1.2.1</v>
          </cell>
          <cell r="B396" t="str">
            <v>625003</v>
          </cell>
          <cell r="C396" t="str">
            <v>NIJM</v>
          </cell>
          <cell r="D396" t="str">
            <v>1BB2</v>
          </cell>
          <cell r="E396" t="str">
            <v>Na úrazové poistenie</v>
          </cell>
          <cell r="F396">
            <v>0</v>
          </cell>
          <cell r="G396">
            <v>0</v>
          </cell>
          <cell r="H396">
            <v>0</v>
          </cell>
          <cell r="I396">
            <v>42.39</v>
          </cell>
          <cell r="J396">
            <v>0</v>
          </cell>
          <cell r="K396">
            <v>0</v>
          </cell>
          <cell r="L396">
            <v>0</v>
          </cell>
        </row>
        <row r="397">
          <cell r="A397" t="str">
            <v>09.1.2.1</v>
          </cell>
          <cell r="B397" t="str">
            <v>625003</v>
          </cell>
          <cell r="C397" t="str">
            <v>NIJS</v>
          </cell>
          <cell r="D397" t="str">
            <v>111</v>
          </cell>
          <cell r="E397" t="str">
            <v>Na úrazové poistenie</v>
          </cell>
          <cell r="F397">
            <v>0</v>
          </cell>
          <cell r="G397">
            <v>12.06</v>
          </cell>
          <cell r="H397">
            <v>10.210000000000001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A398" t="str">
            <v>09.1.2.1</v>
          </cell>
          <cell r="B398" t="str">
            <v>625003</v>
          </cell>
          <cell r="C398" t="str">
            <v>NIJS</v>
          </cell>
          <cell r="D398" t="str">
            <v>1BB1</v>
          </cell>
          <cell r="E398" t="str">
            <v>Na úrazové poistenie</v>
          </cell>
          <cell r="F398">
            <v>0</v>
          </cell>
          <cell r="G398">
            <v>0</v>
          </cell>
          <cell r="H398">
            <v>38.08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A399" t="str">
            <v>09.1.2.1</v>
          </cell>
          <cell r="B399" t="str">
            <v>625003</v>
          </cell>
          <cell r="C399" t="str">
            <v>NIJS</v>
          </cell>
          <cell r="D399" t="str">
            <v>1BB2</v>
          </cell>
          <cell r="E399" t="str">
            <v>Na úrazové poistenie</v>
          </cell>
          <cell r="F399">
            <v>0</v>
          </cell>
          <cell r="G399">
            <v>0</v>
          </cell>
          <cell r="H399">
            <v>0</v>
          </cell>
          <cell r="I399">
            <v>39.78</v>
          </cell>
          <cell r="J399">
            <v>0</v>
          </cell>
          <cell r="K399">
            <v>0</v>
          </cell>
          <cell r="L399">
            <v>0</v>
          </cell>
        </row>
        <row r="400">
          <cell r="A400" t="str">
            <v>09.1.2.1</v>
          </cell>
          <cell r="B400" t="str">
            <v>625003</v>
          </cell>
          <cell r="C400" t="str">
            <v>ZŠJM</v>
          </cell>
          <cell r="D400" t="str">
            <v>111</v>
          </cell>
          <cell r="E400" t="str">
            <v>Na úrazové poistenie</v>
          </cell>
          <cell r="F400">
            <v>291.08999999999997</v>
          </cell>
          <cell r="G400">
            <v>358.62</v>
          </cell>
          <cell r="H400">
            <v>435.27</v>
          </cell>
          <cell r="I400">
            <v>504.93</v>
          </cell>
          <cell r="J400">
            <v>474.82</v>
          </cell>
          <cell r="K400">
            <v>474.82</v>
          </cell>
          <cell r="L400">
            <v>474.82</v>
          </cell>
        </row>
        <row r="401">
          <cell r="A401" t="str">
            <v>09.1.2.1</v>
          </cell>
          <cell r="B401" t="str">
            <v>625003</v>
          </cell>
          <cell r="C401" t="str">
            <v>ZŠJS</v>
          </cell>
          <cell r="D401" t="str">
            <v>111</v>
          </cell>
          <cell r="E401" t="str">
            <v>Na úrazové poistenie</v>
          </cell>
          <cell r="F401">
            <v>429.21</v>
          </cell>
          <cell r="G401">
            <v>492.41</v>
          </cell>
          <cell r="H401">
            <v>486.54</v>
          </cell>
          <cell r="I401">
            <v>562.29999999999995</v>
          </cell>
          <cell r="J401">
            <v>534.75</v>
          </cell>
          <cell r="K401">
            <v>534.75</v>
          </cell>
          <cell r="L401">
            <v>534.75</v>
          </cell>
        </row>
        <row r="402">
          <cell r="A402" t="str">
            <v>09.1.2.1</v>
          </cell>
          <cell r="B402" t="str">
            <v>625004</v>
          </cell>
          <cell r="C402" t="str">
            <v>NIJM</v>
          </cell>
          <cell r="D402" t="str">
            <v>111</v>
          </cell>
          <cell r="E402" t="str">
            <v>Na invalidné poistenie</v>
          </cell>
          <cell r="F402">
            <v>0</v>
          </cell>
          <cell r="G402">
            <v>53.04</v>
          </cell>
          <cell r="H402">
            <v>69.41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 t="str">
            <v>09.1.2.1</v>
          </cell>
          <cell r="B403" t="str">
            <v>625004</v>
          </cell>
          <cell r="C403" t="str">
            <v>NIJM</v>
          </cell>
          <cell r="D403" t="str">
            <v>1BB1</v>
          </cell>
          <cell r="E403" t="str">
            <v>Na invalidné poistenie</v>
          </cell>
          <cell r="F403">
            <v>0</v>
          </cell>
          <cell r="G403">
            <v>0</v>
          </cell>
          <cell r="H403">
            <v>142.81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A404" t="str">
            <v>09.1.2.1</v>
          </cell>
          <cell r="B404" t="str">
            <v>625004</v>
          </cell>
          <cell r="C404" t="str">
            <v>NIJM</v>
          </cell>
          <cell r="D404" t="str">
            <v>1BB2</v>
          </cell>
          <cell r="E404" t="str">
            <v>Na invalidné poistenie</v>
          </cell>
          <cell r="F404">
            <v>0</v>
          </cell>
          <cell r="G404">
            <v>0</v>
          </cell>
          <cell r="H404">
            <v>0</v>
          </cell>
          <cell r="I404">
            <v>159.12</v>
          </cell>
          <cell r="J404">
            <v>0</v>
          </cell>
          <cell r="K404">
            <v>0</v>
          </cell>
          <cell r="L404">
            <v>0</v>
          </cell>
        </row>
        <row r="405">
          <cell r="A405" t="str">
            <v>09.1.2.1</v>
          </cell>
          <cell r="B405" t="str">
            <v>625004</v>
          </cell>
          <cell r="C405" t="str">
            <v>NIJS</v>
          </cell>
          <cell r="D405" t="str">
            <v>111</v>
          </cell>
          <cell r="E405" t="str">
            <v>Na invalidné poistenie</v>
          </cell>
          <cell r="F405">
            <v>0</v>
          </cell>
          <cell r="G405">
            <v>45.27</v>
          </cell>
          <cell r="H405">
            <v>38.270000000000003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A406" t="str">
            <v>09.1.2.1</v>
          </cell>
          <cell r="B406" t="str">
            <v>625004</v>
          </cell>
          <cell r="C406" t="str">
            <v>NIJS</v>
          </cell>
          <cell r="D406" t="str">
            <v>1BB1</v>
          </cell>
          <cell r="E406" t="str">
            <v>Na invalidné poistenie</v>
          </cell>
          <cell r="F406">
            <v>0</v>
          </cell>
          <cell r="G406">
            <v>0</v>
          </cell>
          <cell r="H406">
            <v>142.81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A407" t="str">
            <v>09.1.2.1</v>
          </cell>
          <cell r="B407" t="str">
            <v>625004</v>
          </cell>
          <cell r="C407" t="str">
            <v>NIJS</v>
          </cell>
          <cell r="D407" t="str">
            <v>1BB2</v>
          </cell>
          <cell r="E407" t="str">
            <v>Na invalidné poistenie</v>
          </cell>
          <cell r="F407">
            <v>0</v>
          </cell>
          <cell r="G407">
            <v>0</v>
          </cell>
          <cell r="H407">
            <v>0</v>
          </cell>
          <cell r="I407">
            <v>149.29</v>
          </cell>
          <cell r="J407">
            <v>0</v>
          </cell>
          <cell r="K407">
            <v>0</v>
          </cell>
          <cell r="L407">
            <v>0</v>
          </cell>
        </row>
        <row r="408">
          <cell r="A408" t="str">
            <v>09.1.2.1</v>
          </cell>
          <cell r="B408" t="str">
            <v>625004</v>
          </cell>
          <cell r="C408" t="str">
            <v>ZŠJM</v>
          </cell>
          <cell r="D408" t="str">
            <v>111</v>
          </cell>
          <cell r="E408" t="str">
            <v>Na invalidné poistenie</v>
          </cell>
          <cell r="F408">
            <v>1063.96</v>
          </cell>
          <cell r="G408">
            <v>1341.37</v>
          </cell>
          <cell r="H408">
            <v>1632.27</v>
          </cell>
          <cell r="I408">
            <v>1894.28</v>
          </cell>
          <cell r="J408">
            <v>1780.58</v>
          </cell>
          <cell r="K408">
            <v>1780.58</v>
          </cell>
          <cell r="L408">
            <v>1780.58</v>
          </cell>
        </row>
        <row r="409">
          <cell r="A409" t="str">
            <v>09.1.2.1</v>
          </cell>
          <cell r="B409" t="str">
            <v>625004</v>
          </cell>
          <cell r="C409" t="str">
            <v>ZŠJS</v>
          </cell>
          <cell r="D409" t="str">
            <v>111</v>
          </cell>
          <cell r="E409" t="str">
            <v>Na invalidné poistenie</v>
          </cell>
          <cell r="F409">
            <v>1610.26</v>
          </cell>
          <cell r="G409">
            <v>1833.24</v>
          </cell>
          <cell r="H409">
            <v>1824.51</v>
          </cell>
          <cell r="I409">
            <v>2109.5100000000002</v>
          </cell>
          <cell r="J409">
            <v>2005.31</v>
          </cell>
          <cell r="K409">
            <v>2005.31</v>
          </cell>
          <cell r="L409">
            <v>2005.31</v>
          </cell>
        </row>
        <row r="410">
          <cell r="A410" t="str">
            <v>09.1.2.1</v>
          </cell>
          <cell r="B410" t="str">
            <v>625005</v>
          </cell>
          <cell r="C410" t="str">
            <v>NIJM</v>
          </cell>
          <cell r="D410" t="str">
            <v>111</v>
          </cell>
          <cell r="E410" t="str">
            <v>Na poistenie v nezamestnanosti</v>
          </cell>
          <cell r="F410">
            <v>0</v>
          </cell>
          <cell r="G410">
            <v>17.64</v>
          </cell>
          <cell r="H410">
            <v>23.14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A411" t="str">
            <v>09.1.2.1</v>
          </cell>
          <cell r="B411" t="str">
            <v>625005</v>
          </cell>
          <cell r="C411" t="str">
            <v>NIJM</v>
          </cell>
          <cell r="D411" t="str">
            <v>1BB1</v>
          </cell>
          <cell r="E411" t="str">
            <v>Na poistenie v nezamestnanosti</v>
          </cell>
          <cell r="F411">
            <v>0</v>
          </cell>
          <cell r="G411">
            <v>0</v>
          </cell>
          <cell r="H411">
            <v>47.6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</row>
        <row r="412">
          <cell r="A412" t="str">
            <v>09.1.2.1</v>
          </cell>
          <cell r="B412" t="str">
            <v>625005</v>
          </cell>
          <cell r="C412" t="str">
            <v>NIJM</v>
          </cell>
          <cell r="D412" t="str">
            <v>1BB2</v>
          </cell>
          <cell r="E412" t="str">
            <v>Na poistenie v nezamestnanosti</v>
          </cell>
          <cell r="F412">
            <v>0</v>
          </cell>
          <cell r="G412">
            <v>0</v>
          </cell>
          <cell r="H412">
            <v>0</v>
          </cell>
          <cell r="I412">
            <v>52.92</v>
          </cell>
          <cell r="J412">
            <v>0</v>
          </cell>
          <cell r="K412">
            <v>0</v>
          </cell>
          <cell r="L412">
            <v>0</v>
          </cell>
        </row>
        <row r="413">
          <cell r="A413" t="str">
            <v>09.1.2.1</v>
          </cell>
          <cell r="B413" t="str">
            <v>625005</v>
          </cell>
          <cell r="C413" t="str">
            <v>NIJS</v>
          </cell>
          <cell r="D413" t="str">
            <v>111</v>
          </cell>
          <cell r="E413" t="str">
            <v>Na poistenie v nezamestnanosti</v>
          </cell>
          <cell r="F413">
            <v>0</v>
          </cell>
          <cell r="G413">
            <v>15.06</v>
          </cell>
          <cell r="H413">
            <v>12.76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A414" t="str">
            <v>09.1.2.1</v>
          </cell>
          <cell r="B414" t="str">
            <v>625005</v>
          </cell>
          <cell r="C414" t="str">
            <v>NIJS</v>
          </cell>
          <cell r="D414" t="str">
            <v>1BB1</v>
          </cell>
          <cell r="E414" t="str">
            <v>Na poistenie v nezamestnanosti</v>
          </cell>
          <cell r="F414">
            <v>0</v>
          </cell>
          <cell r="G414">
            <v>0</v>
          </cell>
          <cell r="H414">
            <v>47.6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A415" t="str">
            <v>09.1.2.1</v>
          </cell>
          <cell r="B415" t="str">
            <v>625005</v>
          </cell>
          <cell r="C415" t="str">
            <v>NIJS</v>
          </cell>
          <cell r="D415" t="str">
            <v>1BB2</v>
          </cell>
          <cell r="E415" t="str">
            <v>Na poistenie v nezamestnanosti</v>
          </cell>
          <cell r="F415">
            <v>0</v>
          </cell>
          <cell r="G415">
            <v>0</v>
          </cell>
          <cell r="H415">
            <v>0</v>
          </cell>
          <cell r="I415">
            <v>49.74</v>
          </cell>
          <cell r="J415">
            <v>0</v>
          </cell>
          <cell r="K415">
            <v>0</v>
          </cell>
          <cell r="L415">
            <v>0</v>
          </cell>
        </row>
        <row r="416">
          <cell r="A416" t="str">
            <v>09.1.2.1</v>
          </cell>
          <cell r="B416" t="str">
            <v>625005</v>
          </cell>
          <cell r="C416" t="str">
            <v>ZŠJM</v>
          </cell>
          <cell r="D416" t="str">
            <v>111</v>
          </cell>
          <cell r="E416" t="str">
            <v>Na poistenie v nezamestnanosti</v>
          </cell>
          <cell r="F416">
            <v>352.43</v>
          </cell>
          <cell r="G416">
            <v>440.17</v>
          </cell>
          <cell r="H416">
            <v>544.09</v>
          </cell>
          <cell r="I416">
            <v>623.16</v>
          </cell>
          <cell r="J416">
            <v>593.53</v>
          </cell>
          <cell r="K416">
            <v>593.53</v>
          </cell>
          <cell r="L416">
            <v>593.53</v>
          </cell>
        </row>
        <row r="417">
          <cell r="A417" t="str">
            <v>09.1.2.1</v>
          </cell>
          <cell r="B417" t="str">
            <v>625005</v>
          </cell>
          <cell r="C417" t="str">
            <v>ZŠJS</v>
          </cell>
          <cell r="D417" t="str">
            <v>111</v>
          </cell>
          <cell r="E417" t="str">
            <v>Na poistenie v nezamestnanosti</v>
          </cell>
          <cell r="F417">
            <v>536.48</v>
          </cell>
          <cell r="G417">
            <v>613</v>
          </cell>
          <cell r="H417">
            <v>608.16999999999996</v>
          </cell>
          <cell r="I417">
            <v>702.8</v>
          </cell>
          <cell r="J417">
            <v>668.44</v>
          </cell>
          <cell r="K417">
            <v>668.44</v>
          </cell>
          <cell r="L417">
            <v>668.44</v>
          </cell>
        </row>
        <row r="418">
          <cell r="A418" t="str">
            <v>09.1.2.1</v>
          </cell>
          <cell r="B418" t="str">
            <v>625007</v>
          </cell>
          <cell r="C418" t="str">
            <v>NIJM</v>
          </cell>
          <cell r="D418" t="str">
            <v>111</v>
          </cell>
          <cell r="E418" t="str">
            <v>Na poistenie do rezervného fondu solidarity</v>
          </cell>
          <cell r="F418">
            <v>0</v>
          </cell>
          <cell r="G418">
            <v>83.97</v>
          </cell>
          <cell r="H418">
            <v>109.89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A419" t="str">
            <v>09.1.2.1</v>
          </cell>
          <cell r="B419" t="str">
            <v>625007</v>
          </cell>
          <cell r="C419" t="str">
            <v>NIJM</v>
          </cell>
          <cell r="D419" t="str">
            <v>1BB1</v>
          </cell>
          <cell r="E419" t="str">
            <v>Na poistenie do rezervného fondu solidarity</v>
          </cell>
          <cell r="F419">
            <v>0</v>
          </cell>
          <cell r="G419">
            <v>0</v>
          </cell>
          <cell r="H419">
            <v>226.13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A420" t="str">
            <v>09.1.2.1</v>
          </cell>
          <cell r="B420" t="str">
            <v>625007</v>
          </cell>
          <cell r="C420" t="str">
            <v>NIJM</v>
          </cell>
          <cell r="D420" t="str">
            <v>1BB2</v>
          </cell>
          <cell r="E420" t="str">
            <v>Na poistenie do rezervného fondu solidarity</v>
          </cell>
          <cell r="F420">
            <v>0</v>
          </cell>
          <cell r="G420">
            <v>0</v>
          </cell>
          <cell r="H420">
            <v>0</v>
          </cell>
          <cell r="I420">
            <v>251.92</v>
          </cell>
          <cell r="J420">
            <v>0</v>
          </cell>
          <cell r="K420">
            <v>0</v>
          </cell>
          <cell r="L420">
            <v>0</v>
          </cell>
        </row>
        <row r="421">
          <cell r="A421" t="str">
            <v>09.1.2.1</v>
          </cell>
          <cell r="B421" t="str">
            <v>625007</v>
          </cell>
          <cell r="C421" t="str">
            <v>NIJS</v>
          </cell>
          <cell r="D421" t="str">
            <v>111</v>
          </cell>
          <cell r="E421" t="str">
            <v>Na poistenie do rezervného fondu solidarity</v>
          </cell>
          <cell r="F421">
            <v>0</v>
          </cell>
          <cell r="G421">
            <v>71.67</v>
          </cell>
          <cell r="H421">
            <v>60.58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A422" t="str">
            <v>09.1.2.1</v>
          </cell>
          <cell r="B422" t="str">
            <v>625007</v>
          </cell>
          <cell r="C422" t="str">
            <v>NIJS</v>
          </cell>
          <cell r="D422" t="str">
            <v>1BB1</v>
          </cell>
          <cell r="E422" t="str">
            <v>Na poistenie do rezervného fondu solidarity</v>
          </cell>
          <cell r="F422">
            <v>0</v>
          </cell>
          <cell r="G422">
            <v>0</v>
          </cell>
          <cell r="H422">
            <v>226.13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A423" t="str">
            <v>09.1.2.1</v>
          </cell>
          <cell r="B423" t="str">
            <v>625007</v>
          </cell>
          <cell r="C423" t="str">
            <v>NIJS</v>
          </cell>
          <cell r="D423" t="str">
            <v>1BB2</v>
          </cell>
          <cell r="E423" t="str">
            <v>Na poistenie do rezervného fondu solidarity</v>
          </cell>
          <cell r="F423">
            <v>0</v>
          </cell>
          <cell r="G423">
            <v>0</v>
          </cell>
          <cell r="H423">
            <v>0</v>
          </cell>
          <cell r="I423">
            <v>236.37</v>
          </cell>
          <cell r="J423">
            <v>0</v>
          </cell>
          <cell r="K423">
            <v>0</v>
          </cell>
          <cell r="L423">
            <v>0</v>
          </cell>
        </row>
        <row r="424">
          <cell r="A424" t="str">
            <v>09.1.2.1</v>
          </cell>
          <cell r="B424" t="str">
            <v>625007</v>
          </cell>
          <cell r="C424" t="str">
            <v>ZŠJM</v>
          </cell>
          <cell r="D424" t="str">
            <v>111</v>
          </cell>
          <cell r="E424" t="str">
            <v>Na poistenie do rezervného fondu solidarity</v>
          </cell>
          <cell r="F424">
            <v>1684.7</v>
          </cell>
          <cell r="G424">
            <v>2130.62</v>
          </cell>
          <cell r="H424">
            <v>2584.4299999999998</v>
          </cell>
          <cell r="I424">
            <v>2999.31</v>
          </cell>
          <cell r="J424">
            <v>2819.25</v>
          </cell>
          <cell r="K424">
            <v>2819.25</v>
          </cell>
          <cell r="L424">
            <v>2819.25</v>
          </cell>
        </row>
        <row r="425">
          <cell r="A425" t="str">
            <v>09.1.2.1</v>
          </cell>
          <cell r="B425" t="str">
            <v>625007</v>
          </cell>
          <cell r="C425" t="str">
            <v>ZŠJS</v>
          </cell>
          <cell r="D425" t="str">
            <v>111</v>
          </cell>
          <cell r="E425" t="str">
            <v>Na poistenie do rezervného fondu solidarity</v>
          </cell>
          <cell r="F425">
            <v>2549.66</v>
          </cell>
          <cell r="G425">
            <v>2924.66</v>
          </cell>
          <cell r="H425">
            <v>2888.81</v>
          </cell>
          <cell r="I425">
            <v>3340.12</v>
          </cell>
          <cell r="J425">
            <v>3175.08</v>
          </cell>
          <cell r="K425">
            <v>3175.08</v>
          </cell>
          <cell r="L425">
            <v>3175.08</v>
          </cell>
        </row>
        <row r="426">
          <cell r="A426" t="str">
            <v>09.1.2.1</v>
          </cell>
          <cell r="B426" t="str">
            <v>627</v>
          </cell>
          <cell r="C426" t="str">
            <v>ZŠJM</v>
          </cell>
          <cell r="D426" t="str">
            <v>111</v>
          </cell>
          <cell r="E426" t="str">
            <v>Príspevok do doplnkových dôchodkových poisťovní</v>
          </cell>
          <cell r="F426">
            <v>689.8</v>
          </cell>
          <cell r="G426">
            <v>848.42</v>
          </cell>
          <cell r="H426">
            <v>798.16</v>
          </cell>
          <cell r="I426">
            <v>1154.96</v>
          </cell>
          <cell r="J426">
            <v>997.73</v>
          </cell>
          <cell r="K426">
            <v>997.73</v>
          </cell>
          <cell r="L426">
            <v>997.73</v>
          </cell>
        </row>
        <row r="427">
          <cell r="A427" t="str">
            <v>09.1.2.1</v>
          </cell>
          <cell r="B427" t="str">
            <v>627</v>
          </cell>
          <cell r="C427" t="str">
            <v>ZŠJS</v>
          </cell>
          <cell r="D427" t="str">
            <v>111</v>
          </cell>
          <cell r="E427" t="str">
            <v>Príspevok do doplnkových dôchodkových poisťovní</v>
          </cell>
          <cell r="F427">
            <v>942.5</v>
          </cell>
          <cell r="G427">
            <v>711.56</v>
          </cell>
          <cell r="H427">
            <v>897.44</v>
          </cell>
          <cell r="I427">
            <v>597.09</v>
          </cell>
          <cell r="J427">
            <v>750.38</v>
          </cell>
          <cell r="K427">
            <v>750.38</v>
          </cell>
          <cell r="L427">
            <v>750.38</v>
          </cell>
        </row>
        <row r="428">
          <cell r="A428" t="str">
            <v>09.1.2.1</v>
          </cell>
          <cell r="B428" t="str">
            <v>632001</v>
          </cell>
          <cell r="C428" t="str">
            <v/>
          </cell>
          <cell r="D428" t="str">
            <v>111</v>
          </cell>
          <cell r="E428" t="str">
            <v>Energie</v>
          </cell>
          <cell r="F428">
            <v>16742.52</v>
          </cell>
          <cell r="G428">
            <v>26233.919999999998</v>
          </cell>
          <cell r="H428">
            <v>27030</v>
          </cell>
          <cell r="I428">
            <v>12088.19</v>
          </cell>
          <cell r="J428">
            <v>13000</v>
          </cell>
          <cell r="K428">
            <v>13000</v>
          </cell>
          <cell r="L428">
            <v>13000</v>
          </cell>
        </row>
        <row r="429">
          <cell r="A429" t="str">
            <v>09.1.2.1</v>
          </cell>
          <cell r="B429" t="str">
            <v>632001</v>
          </cell>
          <cell r="C429" t="str">
            <v/>
          </cell>
          <cell r="D429" t="str">
            <v>131N</v>
          </cell>
          <cell r="E429" t="str">
            <v>Energie</v>
          </cell>
          <cell r="F429">
            <v>0</v>
          </cell>
          <cell r="G429">
            <v>0</v>
          </cell>
          <cell r="H429">
            <v>0</v>
          </cell>
          <cell r="I429">
            <v>3616</v>
          </cell>
          <cell r="J429">
            <v>0</v>
          </cell>
          <cell r="K429">
            <v>0</v>
          </cell>
          <cell r="L429">
            <v>0</v>
          </cell>
        </row>
        <row r="430">
          <cell r="A430" t="str">
            <v>09.1.2.1</v>
          </cell>
          <cell r="B430" t="str">
            <v>632001</v>
          </cell>
          <cell r="C430" t="str">
            <v/>
          </cell>
          <cell r="D430" t="str">
            <v>131O</v>
          </cell>
          <cell r="E430" t="str">
            <v>Energie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804</v>
          </cell>
          <cell r="K430">
            <v>0</v>
          </cell>
          <cell r="L430">
            <v>0</v>
          </cell>
        </row>
        <row r="431">
          <cell r="A431" t="str">
            <v>09.1.2.1</v>
          </cell>
          <cell r="B431" t="str">
            <v>632001</v>
          </cell>
          <cell r="C431" t="str">
            <v/>
          </cell>
          <cell r="D431" t="str">
            <v>41</v>
          </cell>
          <cell r="E431" t="str">
            <v>Energie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A432" t="str">
            <v>09.1.2.1</v>
          </cell>
          <cell r="B432" t="str">
            <v>632002</v>
          </cell>
          <cell r="C432" t="str">
            <v/>
          </cell>
          <cell r="D432" t="str">
            <v>111</v>
          </cell>
          <cell r="E432" t="str">
            <v>Vodné, stočné</v>
          </cell>
          <cell r="F432">
            <v>468.61</v>
          </cell>
          <cell r="G432">
            <v>592.05999999999995</v>
          </cell>
          <cell r="H432">
            <v>610</v>
          </cell>
          <cell r="I432">
            <v>514.49</v>
          </cell>
          <cell r="J432">
            <v>600</v>
          </cell>
          <cell r="K432">
            <v>600</v>
          </cell>
          <cell r="L432">
            <v>600</v>
          </cell>
        </row>
        <row r="433">
          <cell r="A433" t="str">
            <v>09.1.2.1</v>
          </cell>
          <cell r="B433" t="str">
            <v>632002</v>
          </cell>
          <cell r="C433" t="str">
            <v/>
          </cell>
          <cell r="D433" t="str">
            <v>41</v>
          </cell>
          <cell r="E433" t="str">
            <v>Vodné, stočné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A434" t="str">
            <v>09.1.2.1</v>
          </cell>
          <cell r="B434" t="str">
            <v>632004</v>
          </cell>
          <cell r="C434" t="str">
            <v/>
          </cell>
          <cell r="D434" t="str">
            <v>111</v>
          </cell>
          <cell r="E434" t="str">
            <v>Komunikačná infraštruktúra</v>
          </cell>
          <cell r="F434">
            <v>288.07</v>
          </cell>
          <cell r="G434">
            <v>215.01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A435" t="str">
            <v>09.1.2.1</v>
          </cell>
          <cell r="B435" t="str">
            <v>632004</v>
          </cell>
          <cell r="C435" t="str">
            <v/>
          </cell>
          <cell r="D435" t="str">
            <v>41</v>
          </cell>
          <cell r="E435" t="str">
            <v>Komunikačná infraštruktúra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A436" t="str">
            <v>09.1.2.1</v>
          </cell>
          <cell r="B436" t="str">
            <v>632004</v>
          </cell>
          <cell r="C436" t="str">
            <v>ZŠJS</v>
          </cell>
          <cell r="D436" t="str">
            <v>111</v>
          </cell>
          <cell r="E436" t="str">
            <v>Komunikačná infraštruktúra</v>
          </cell>
          <cell r="F436">
            <v>0</v>
          </cell>
          <cell r="G436">
            <v>71.67</v>
          </cell>
          <cell r="H436">
            <v>80</v>
          </cell>
          <cell r="I436">
            <v>307.58999999999997</v>
          </cell>
          <cell r="J436">
            <v>300</v>
          </cell>
          <cell r="K436">
            <v>300</v>
          </cell>
          <cell r="L436">
            <v>300</v>
          </cell>
        </row>
        <row r="437">
          <cell r="A437" t="str">
            <v>09.1.2.1</v>
          </cell>
          <cell r="B437" t="str">
            <v>632005</v>
          </cell>
          <cell r="C437" t="str">
            <v>ZŠJM</v>
          </cell>
          <cell r="D437" t="str">
            <v>111</v>
          </cell>
          <cell r="E437" t="str">
            <v>Telekomunikačné služby</v>
          </cell>
          <cell r="F437">
            <v>127.17</v>
          </cell>
          <cell r="G437">
            <v>123.59</v>
          </cell>
          <cell r="H437">
            <v>130</v>
          </cell>
          <cell r="I437">
            <v>122.4</v>
          </cell>
          <cell r="J437">
            <v>125</v>
          </cell>
          <cell r="K437">
            <v>125</v>
          </cell>
          <cell r="L437">
            <v>125</v>
          </cell>
        </row>
        <row r="438">
          <cell r="A438" t="str">
            <v>09.1.2.1</v>
          </cell>
          <cell r="B438" t="str">
            <v>632005</v>
          </cell>
          <cell r="C438" t="str">
            <v>ZŠJM</v>
          </cell>
          <cell r="D438" t="str">
            <v>41</v>
          </cell>
          <cell r="E438" t="str">
            <v>Telekomunikačné služby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A439" t="str">
            <v>09.1.2.1</v>
          </cell>
          <cell r="B439" t="str">
            <v>632005</v>
          </cell>
          <cell r="C439" t="str">
            <v>ZŠJS</v>
          </cell>
          <cell r="D439" t="str">
            <v>111</v>
          </cell>
          <cell r="E439" t="str">
            <v>Telekomunikačné služby</v>
          </cell>
          <cell r="F439">
            <v>125.67</v>
          </cell>
          <cell r="G439">
            <v>134.26</v>
          </cell>
          <cell r="H439">
            <v>140</v>
          </cell>
          <cell r="I439">
            <v>172.9</v>
          </cell>
          <cell r="J439">
            <v>145</v>
          </cell>
          <cell r="K439">
            <v>145</v>
          </cell>
          <cell r="L439">
            <v>145</v>
          </cell>
        </row>
        <row r="440">
          <cell r="A440" t="str">
            <v>09.1.2.1</v>
          </cell>
          <cell r="B440" t="str">
            <v>632005</v>
          </cell>
          <cell r="C440" t="str">
            <v>ZŠJS</v>
          </cell>
          <cell r="D440" t="str">
            <v>41</v>
          </cell>
          <cell r="E440" t="str">
            <v>Telekomunikačné služby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A441" t="str">
            <v>09.1.2.1</v>
          </cell>
          <cell r="B441" t="str">
            <v>633001</v>
          </cell>
          <cell r="C441" t="str">
            <v/>
          </cell>
          <cell r="D441" t="str">
            <v>111</v>
          </cell>
          <cell r="E441" t="str">
            <v>Interiérové vybavenie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A442" t="str">
            <v>09.1.2.1</v>
          </cell>
          <cell r="B442" t="str">
            <v>633001</v>
          </cell>
          <cell r="C442" t="str">
            <v/>
          </cell>
          <cell r="D442" t="str">
            <v>41</v>
          </cell>
          <cell r="E442" t="str">
            <v>Interiérové vybavenie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A443" t="str">
            <v>09.1.2.1</v>
          </cell>
          <cell r="B443" t="str">
            <v>633001</v>
          </cell>
          <cell r="C443" t="str">
            <v>ZŠJM</v>
          </cell>
          <cell r="D443" t="str">
            <v>111</v>
          </cell>
          <cell r="E443" t="str">
            <v>Interiérové vybavenie</v>
          </cell>
          <cell r="F443">
            <v>0</v>
          </cell>
          <cell r="G443">
            <v>0</v>
          </cell>
          <cell r="H443">
            <v>930.56</v>
          </cell>
          <cell r="I443">
            <v>174.8</v>
          </cell>
          <cell r="J443">
            <v>500</v>
          </cell>
          <cell r="K443">
            <v>500</v>
          </cell>
          <cell r="L443">
            <v>500</v>
          </cell>
        </row>
        <row r="444">
          <cell r="A444" t="str">
            <v>09.1.2.1</v>
          </cell>
          <cell r="B444" t="str">
            <v>633001</v>
          </cell>
          <cell r="C444" t="str">
            <v>ZŠJS</v>
          </cell>
          <cell r="D444" t="str">
            <v>111</v>
          </cell>
          <cell r="E444" t="str">
            <v>Interiérové vybavenie</v>
          </cell>
          <cell r="F444">
            <v>880</v>
          </cell>
          <cell r="G444">
            <v>0</v>
          </cell>
          <cell r="H444">
            <v>2200</v>
          </cell>
          <cell r="I444">
            <v>0</v>
          </cell>
          <cell r="J444">
            <v>500</v>
          </cell>
          <cell r="K444">
            <v>500</v>
          </cell>
          <cell r="L444">
            <v>500</v>
          </cell>
        </row>
        <row r="445">
          <cell r="A445" t="str">
            <v>09.1.2.1</v>
          </cell>
          <cell r="B445" t="str">
            <v>633001</v>
          </cell>
          <cell r="C445" t="str">
            <v>ZŠJS</v>
          </cell>
          <cell r="D445" t="str">
            <v>41</v>
          </cell>
          <cell r="E445" t="str">
            <v>Interiérové vybavenie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A446" t="str">
            <v>09.1.2.1</v>
          </cell>
          <cell r="B446" t="str">
            <v>633002</v>
          </cell>
          <cell r="C446" t="str">
            <v>ZŠJM</v>
          </cell>
          <cell r="D446" t="str">
            <v>111</v>
          </cell>
          <cell r="E446" t="str">
            <v>Výpočtová technika</v>
          </cell>
          <cell r="F446">
            <v>0</v>
          </cell>
          <cell r="G446">
            <v>0</v>
          </cell>
          <cell r="H446">
            <v>1000</v>
          </cell>
          <cell r="I446">
            <v>105</v>
          </cell>
          <cell r="J446">
            <v>500</v>
          </cell>
          <cell r="K446">
            <v>500</v>
          </cell>
          <cell r="L446">
            <v>500</v>
          </cell>
        </row>
        <row r="447">
          <cell r="A447" t="str">
            <v>09.1.2.1</v>
          </cell>
          <cell r="B447" t="str">
            <v>633002</v>
          </cell>
          <cell r="C447" t="str">
            <v>ZŠJM</v>
          </cell>
          <cell r="D447" t="str">
            <v>41</v>
          </cell>
          <cell r="E447" t="str">
            <v>Výpočtová technika</v>
          </cell>
          <cell r="F447">
            <v>0</v>
          </cell>
          <cell r="G447">
            <v>0</v>
          </cell>
          <cell r="H447">
            <v>1000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</row>
        <row r="448">
          <cell r="A448" t="str">
            <v>09.1.2.1</v>
          </cell>
          <cell r="B448" t="str">
            <v>633002</v>
          </cell>
          <cell r="C448" t="str">
            <v>ZŠJS</v>
          </cell>
          <cell r="D448" t="str">
            <v>111</v>
          </cell>
          <cell r="E448" t="str">
            <v>Výpočtová technika</v>
          </cell>
          <cell r="F448">
            <v>0</v>
          </cell>
          <cell r="G448">
            <v>698</v>
          </cell>
          <cell r="H448">
            <v>9600</v>
          </cell>
          <cell r="I448">
            <v>3965</v>
          </cell>
          <cell r="J448">
            <v>500</v>
          </cell>
          <cell r="K448">
            <v>500</v>
          </cell>
          <cell r="L448">
            <v>500</v>
          </cell>
        </row>
        <row r="449">
          <cell r="A449" t="str">
            <v>09.1.2.1</v>
          </cell>
          <cell r="B449" t="str">
            <v>633002</v>
          </cell>
          <cell r="C449" t="str">
            <v>ZŠJS</v>
          </cell>
          <cell r="D449" t="str">
            <v>41</v>
          </cell>
          <cell r="E449" t="str">
            <v>Výpočtová technika</v>
          </cell>
          <cell r="F449">
            <v>0</v>
          </cell>
          <cell r="G449">
            <v>0</v>
          </cell>
          <cell r="H449">
            <v>1000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A450" t="str">
            <v>09.1.2.1</v>
          </cell>
          <cell r="B450" t="str">
            <v>633004</v>
          </cell>
          <cell r="C450" t="str">
            <v>ZŠJM</v>
          </cell>
          <cell r="D450" t="str">
            <v>111</v>
          </cell>
          <cell r="E450" t="str">
            <v>Prevádzkové stroje, prístroje, zariadenie, technik</v>
          </cell>
          <cell r="F450">
            <v>0</v>
          </cell>
          <cell r="G450">
            <v>0</v>
          </cell>
          <cell r="H450">
            <v>0</v>
          </cell>
          <cell r="I450">
            <v>464.58</v>
          </cell>
          <cell r="J450">
            <v>0</v>
          </cell>
          <cell r="K450">
            <v>0</v>
          </cell>
          <cell r="L450">
            <v>0</v>
          </cell>
        </row>
        <row r="451">
          <cell r="A451" t="str">
            <v>09.1.2.1</v>
          </cell>
          <cell r="B451" t="str">
            <v>633006</v>
          </cell>
          <cell r="C451" t="str">
            <v/>
          </cell>
          <cell r="D451" t="str">
            <v>111</v>
          </cell>
          <cell r="E451" t="str">
            <v>Všeobecný materiál</v>
          </cell>
          <cell r="F451">
            <v>1271.3499999999999</v>
          </cell>
          <cell r="G451">
            <v>1303.21</v>
          </cell>
          <cell r="H451">
            <v>0</v>
          </cell>
          <cell r="I451">
            <v>1727.25</v>
          </cell>
          <cell r="J451">
            <v>2000</v>
          </cell>
          <cell r="K451">
            <v>2000</v>
          </cell>
          <cell r="L451">
            <v>2000</v>
          </cell>
        </row>
        <row r="452">
          <cell r="A452" t="str">
            <v>09.1.2.1</v>
          </cell>
          <cell r="B452" t="str">
            <v>633006</v>
          </cell>
          <cell r="C452" t="str">
            <v/>
          </cell>
          <cell r="D452" t="str">
            <v>41</v>
          </cell>
          <cell r="E452" t="str">
            <v>Všeobecný materiál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A453" t="str">
            <v>09.1.2.1</v>
          </cell>
          <cell r="B453" t="str">
            <v>633006</v>
          </cell>
          <cell r="C453" t="str">
            <v>ZŠJM</v>
          </cell>
          <cell r="D453" t="str">
            <v>111</v>
          </cell>
          <cell r="E453" t="str">
            <v>Všeobecný materiál</v>
          </cell>
          <cell r="F453">
            <v>32.99</v>
          </cell>
          <cell r="G453">
            <v>50</v>
          </cell>
          <cell r="H453">
            <v>60</v>
          </cell>
          <cell r="I453">
            <v>211.71</v>
          </cell>
          <cell r="J453">
            <v>200</v>
          </cell>
          <cell r="K453">
            <v>200</v>
          </cell>
          <cell r="L453">
            <v>200</v>
          </cell>
        </row>
        <row r="454">
          <cell r="A454" t="str">
            <v>09.1.2.1</v>
          </cell>
          <cell r="B454" t="str">
            <v>633006</v>
          </cell>
          <cell r="C454" t="str">
            <v>ZŠJM</v>
          </cell>
          <cell r="D454" t="str">
            <v>41</v>
          </cell>
          <cell r="E454" t="str">
            <v>Všeobecný materiál</v>
          </cell>
          <cell r="F454">
            <v>0</v>
          </cell>
          <cell r="G454">
            <v>0</v>
          </cell>
          <cell r="H454">
            <v>0</v>
          </cell>
          <cell r="I454">
            <v>79.8</v>
          </cell>
          <cell r="J454">
            <v>90</v>
          </cell>
          <cell r="K454">
            <v>100</v>
          </cell>
          <cell r="L454">
            <v>110</v>
          </cell>
        </row>
        <row r="455">
          <cell r="A455" t="str">
            <v>09.1.2.1</v>
          </cell>
          <cell r="B455" t="str">
            <v>633006</v>
          </cell>
          <cell r="C455" t="str">
            <v>ZŠJS</v>
          </cell>
          <cell r="D455" t="str">
            <v>111</v>
          </cell>
          <cell r="E455" t="str">
            <v>Všeobecný materiál</v>
          </cell>
          <cell r="F455">
            <v>361.44</v>
          </cell>
          <cell r="G455">
            <v>173.8</v>
          </cell>
          <cell r="H455">
            <v>180</v>
          </cell>
          <cell r="I455">
            <v>27</v>
          </cell>
          <cell r="J455">
            <v>200</v>
          </cell>
          <cell r="K455">
            <v>200</v>
          </cell>
          <cell r="L455">
            <v>200</v>
          </cell>
        </row>
        <row r="456">
          <cell r="A456" t="str">
            <v>09.1.2.1</v>
          </cell>
          <cell r="B456" t="str">
            <v>633006</v>
          </cell>
          <cell r="C456" t="str">
            <v>ZŠJS</v>
          </cell>
          <cell r="D456" t="str">
            <v>41</v>
          </cell>
          <cell r="E456" t="str">
            <v>Všeobecný materiál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</row>
        <row r="457">
          <cell r="A457" t="str">
            <v>09.1.2.1</v>
          </cell>
          <cell r="B457" t="str">
            <v>633009</v>
          </cell>
          <cell r="C457" t="str">
            <v/>
          </cell>
          <cell r="D457" t="str">
            <v>111</v>
          </cell>
          <cell r="E457" t="str">
            <v>Knihy, časopisy, noviny , učebnice, učebné pomôcky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A458" t="str">
            <v>09.1.2.1</v>
          </cell>
          <cell r="B458" t="str">
            <v>633009</v>
          </cell>
          <cell r="C458" t="str">
            <v>NIJS</v>
          </cell>
          <cell r="D458" t="str">
            <v>1BB1</v>
          </cell>
          <cell r="E458" t="str">
            <v>Knihy, časopisy, noviny , učebnice, učebné pomôcky</v>
          </cell>
          <cell r="F458">
            <v>0</v>
          </cell>
          <cell r="G458">
            <v>0</v>
          </cell>
          <cell r="H458">
            <v>0</v>
          </cell>
          <cell r="I458">
            <v>582.4</v>
          </cell>
          <cell r="J458">
            <v>0</v>
          </cell>
          <cell r="K458">
            <v>0</v>
          </cell>
          <cell r="L458">
            <v>0</v>
          </cell>
        </row>
        <row r="459">
          <cell r="A459" t="str">
            <v>09.1.2.1</v>
          </cell>
          <cell r="B459" t="str">
            <v>633009</v>
          </cell>
          <cell r="C459" t="str">
            <v>ZŠJM</v>
          </cell>
          <cell r="D459" t="str">
            <v>111</v>
          </cell>
          <cell r="E459" t="str">
            <v>Knihy, časopisy, noviny , učebnice, učebné pomôcky</v>
          </cell>
          <cell r="F459">
            <v>291.64999999999998</v>
          </cell>
          <cell r="G459">
            <v>298</v>
          </cell>
          <cell r="H459">
            <v>310</v>
          </cell>
          <cell r="I459">
            <v>618</v>
          </cell>
          <cell r="J459">
            <v>1000</v>
          </cell>
          <cell r="K459">
            <v>1000</v>
          </cell>
          <cell r="L459">
            <v>1000</v>
          </cell>
        </row>
        <row r="460">
          <cell r="A460" t="str">
            <v>09.1.2.1</v>
          </cell>
          <cell r="B460" t="str">
            <v>633009</v>
          </cell>
          <cell r="C460" t="str">
            <v>ZŠJM</v>
          </cell>
          <cell r="D460" t="str">
            <v>1P01</v>
          </cell>
          <cell r="E460" t="str">
            <v>Knihy, časopisy, noviny , učebnice, učebné pomôcky</v>
          </cell>
          <cell r="F460">
            <v>54.09</v>
          </cell>
          <cell r="G460">
            <v>401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</row>
        <row r="461">
          <cell r="A461" t="str">
            <v>09.1.2.1</v>
          </cell>
          <cell r="B461" t="str">
            <v>633009</v>
          </cell>
          <cell r="C461" t="str">
            <v>ZŠJM</v>
          </cell>
          <cell r="D461" t="str">
            <v>1P02</v>
          </cell>
          <cell r="E461" t="str">
            <v>Knihy, časopisy, noviny , učebnice, učebné pomôcky</v>
          </cell>
          <cell r="F461">
            <v>4.91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A462" t="str">
            <v>09.1.2.1</v>
          </cell>
          <cell r="B462" t="str">
            <v>633009</v>
          </cell>
          <cell r="C462" t="str">
            <v>ZŠJM</v>
          </cell>
          <cell r="D462" t="str">
            <v>41</v>
          </cell>
          <cell r="E462" t="str">
            <v>Knihy, časopisy, noviny , učebnice, učebné pomôcky</v>
          </cell>
          <cell r="F462">
            <v>25.98</v>
          </cell>
          <cell r="G462">
            <v>0</v>
          </cell>
          <cell r="H462">
            <v>0</v>
          </cell>
          <cell r="I462">
            <v>223.96</v>
          </cell>
          <cell r="J462">
            <v>240</v>
          </cell>
          <cell r="K462">
            <v>250</v>
          </cell>
          <cell r="L462">
            <v>260</v>
          </cell>
        </row>
        <row r="463">
          <cell r="A463" t="str">
            <v>09.1.2.1</v>
          </cell>
          <cell r="B463" t="str">
            <v>633009</v>
          </cell>
          <cell r="C463" t="str">
            <v>ZŠJS</v>
          </cell>
          <cell r="D463" t="str">
            <v>111</v>
          </cell>
          <cell r="E463" t="str">
            <v>Knihy, časopisy, noviny , učebnice, učebné pomôcky</v>
          </cell>
          <cell r="F463">
            <v>1222.3</v>
          </cell>
          <cell r="G463">
            <v>481.8</v>
          </cell>
          <cell r="H463">
            <v>500</v>
          </cell>
          <cell r="I463">
            <v>1015</v>
          </cell>
          <cell r="J463">
            <v>1000</v>
          </cell>
          <cell r="K463">
            <v>1000</v>
          </cell>
          <cell r="L463">
            <v>1000</v>
          </cell>
        </row>
        <row r="464">
          <cell r="A464" t="str">
            <v>09.1.2.1</v>
          </cell>
          <cell r="B464" t="str">
            <v>633009</v>
          </cell>
          <cell r="C464" t="str">
            <v>ZŠJS</v>
          </cell>
          <cell r="D464" t="str">
            <v>1P01</v>
          </cell>
          <cell r="E464" t="str">
            <v>Knihy, časopisy, noviny , učebnice, učebné pomôcky</v>
          </cell>
          <cell r="F464">
            <v>270.91000000000003</v>
          </cell>
          <cell r="G464">
            <v>824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A465" t="str">
            <v>09.1.2.1</v>
          </cell>
          <cell r="B465" t="str">
            <v>633009</v>
          </cell>
          <cell r="C465" t="str">
            <v>ZŠJS</v>
          </cell>
          <cell r="D465" t="str">
            <v>1P02</v>
          </cell>
          <cell r="E465" t="str">
            <v>Knihy, časopisy, noviny , učebnice, učebné pomôcky</v>
          </cell>
          <cell r="F465">
            <v>27.09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</row>
        <row r="466">
          <cell r="A466" t="str">
            <v>09.1.2.1</v>
          </cell>
          <cell r="B466" t="str">
            <v>633009</v>
          </cell>
          <cell r="C466" t="str">
            <v>ZŠJS</v>
          </cell>
          <cell r="D466" t="str">
            <v>41</v>
          </cell>
          <cell r="E466" t="str">
            <v>Knihy, časopisy, noviny , učebnice, učebné pomôcky</v>
          </cell>
          <cell r="F466">
            <v>257.3</v>
          </cell>
          <cell r="G466">
            <v>0</v>
          </cell>
          <cell r="H466">
            <v>0</v>
          </cell>
          <cell r="I466">
            <v>33.75</v>
          </cell>
          <cell r="J466">
            <v>40</v>
          </cell>
          <cell r="K466">
            <v>50</v>
          </cell>
          <cell r="L466">
            <v>60</v>
          </cell>
        </row>
        <row r="467">
          <cell r="A467" t="str">
            <v>09.1.2.1</v>
          </cell>
          <cell r="B467" t="str">
            <v>633009</v>
          </cell>
          <cell r="C467" t="str">
            <v>ZŠJS</v>
          </cell>
          <cell r="D467" t="str">
            <v>72j</v>
          </cell>
          <cell r="E467" t="str">
            <v>Knihy, časopisy, noviny , učebnice, učebné pomôcky</v>
          </cell>
          <cell r="F467">
            <v>0</v>
          </cell>
          <cell r="G467">
            <v>104.27</v>
          </cell>
          <cell r="H467">
            <v>0</v>
          </cell>
          <cell r="I467">
            <v>167.4</v>
          </cell>
          <cell r="J467">
            <v>0</v>
          </cell>
          <cell r="K467">
            <v>0</v>
          </cell>
          <cell r="L467">
            <v>0</v>
          </cell>
        </row>
        <row r="468">
          <cell r="A468" t="str">
            <v>09.1.2.1</v>
          </cell>
          <cell r="B468" t="str">
            <v>633013</v>
          </cell>
          <cell r="C468" t="str">
            <v>ZŠJM</v>
          </cell>
          <cell r="D468" t="str">
            <v>111</v>
          </cell>
          <cell r="E468" t="str">
            <v>Softvér</v>
          </cell>
          <cell r="F468">
            <v>0</v>
          </cell>
          <cell r="G468">
            <v>932</v>
          </cell>
          <cell r="H468">
            <v>960</v>
          </cell>
          <cell r="I468">
            <v>0</v>
          </cell>
          <cell r="J468">
            <v>200</v>
          </cell>
          <cell r="K468">
            <v>200</v>
          </cell>
          <cell r="L468">
            <v>200</v>
          </cell>
        </row>
        <row r="469">
          <cell r="A469" t="str">
            <v>09.1.2.1</v>
          </cell>
          <cell r="B469" t="str">
            <v>633013</v>
          </cell>
          <cell r="C469" t="str">
            <v>ZŠJS</v>
          </cell>
          <cell r="D469" t="str">
            <v>111</v>
          </cell>
          <cell r="E469" t="str">
            <v>Softvér</v>
          </cell>
          <cell r="F469">
            <v>0</v>
          </cell>
          <cell r="G469">
            <v>683.6</v>
          </cell>
          <cell r="H469">
            <v>710</v>
          </cell>
          <cell r="I469">
            <v>171</v>
          </cell>
          <cell r="J469">
            <v>200</v>
          </cell>
          <cell r="K469">
            <v>200</v>
          </cell>
          <cell r="L469">
            <v>200</v>
          </cell>
        </row>
        <row r="470">
          <cell r="A470" t="str">
            <v>09.1.2.1</v>
          </cell>
          <cell r="B470" t="str">
            <v>635002</v>
          </cell>
          <cell r="C470" t="str">
            <v/>
          </cell>
          <cell r="D470" t="str">
            <v>111</v>
          </cell>
          <cell r="E470" t="str">
            <v>Výpočtovej techniky</v>
          </cell>
          <cell r="F470">
            <v>0</v>
          </cell>
          <cell r="G470">
            <v>70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A471" t="str">
            <v>09.1.2.1</v>
          </cell>
          <cell r="B471" t="str">
            <v>635002</v>
          </cell>
          <cell r="C471" t="str">
            <v/>
          </cell>
          <cell r="D471" t="str">
            <v>41</v>
          </cell>
          <cell r="E471" t="str">
            <v>Výpočtovej techniky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A472" t="str">
            <v>09.1.2.1</v>
          </cell>
          <cell r="B472" t="str">
            <v>635002</v>
          </cell>
          <cell r="C472" t="str">
            <v>ZŠJM</v>
          </cell>
          <cell r="D472" t="str">
            <v>111</v>
          </cell>
          <cell r="E472" t="str">
            <v>Výpočtovej techniky</v>
          </cell>
          <cell r="F472">
            <v>115.2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</row>
        <row r="473">
          <cell r="A473" t="str">
            <v>09.1.2.1</v>
          </cell>
          <cell r="B473" t="str">
            <v>635002</v>
          </cell>
          <cell r="C473" t="str">
            <v>ZŠJM</v>
          </cell>
          <cell r="D473" t="str">
            <v>41</v>
          </cell>
          <cell r="E473" t="str">
            <v>Výpočtovej techniky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</row>
        <row r="474">
          <cell r="A474" t="str">
            <v>09.1.2.1</v>
          </cell>
          <cell r="B474" t="str">
            <v>635002</v>
          </cell>
          <cell r="C474" t="str">
            <v>ZŠJS</v>
          </cell>
          <cell r="D474" t="str">
            <v>111</v>
          </cell>
          <cell r="E474" t="str">
            <v>Výpočtovej techniky</v>
          </cell>
          <cell r="F474">
            <v>158</v>
          </cell>
          <cell r="G474">
            <v>555</v>
          </cell>
          <cell r="H474">
            <v>580</v>
          </cell>
          <cell r="I474">
            <v>80</v>
          </cell>
          <cell r="J474">
            <v>0</v>
          </cell>
          <cell r="K474">
            <v>0</v>
          </cell>
          <cell r="L474">
            <v>0</v>
          </cell>
        </row>
        <row r="475">
          <cell r="A475" t="str">
            <v>09.1.2.1</v>
          </cell>
          <cell r="B475" t="str">
            <v>635002</v>
          </cell>
          <cell r="C475" t="str">
            <v>ZŠJS</v>
          </cell>
          <cell r="D475" t="str">
            <v>41</v>
          </cell>
          <cell r="E475" t="str">
            <v>Výpočtovej techniky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A476" t="str">
            <v>09.1.2.1</v>
          </cell>
          <cell r="B476" t="str">
            <v>635004</v>
          </cell>
          <cell r="C476" t="str">
            <v/>
          </cell>
          <cell r="D476" t="str">
            <v>111</v>
          </cell>
          <cell r="E476" t="str">
            <v>Prevádzkových strojov, prístrojov, zariadení, tech</v>
          </cell>
          <cell r="F476">
            <v>0</v>
          </cell>
          <cell r="G476">
            <v>230.4</v>
          </cell>
          <cell r="H476">
            <v>240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</row>
        <row r="477">
          <cell r="A477" t="str">
            <v>09.1.2.1</v>
          </cell>
          <cell r="B477" t="str">
            <v>635004</v>
          </cell>
          <cell r="C477" t="str">
            <v/>
          </cell>
          <cell r="D477" t="str">
            <v>41</v>
          </cell>
          <cell r="E477" t="str">
            <v>Prevádzkových strojov, prístrojov, zariadení, tech</v>
          </cell>
          <cell r="F477">
            <v>201.2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</row>
        <row r="478">
          <cell r="A478" t="str">
            <v>09.1.2.1</v>
          </cell>
          <cell r="B478" t="str">
            <v>635004</v>
          </cell>
          <cell r="C478" t="str">
            <v>ZŠJM</v>
          </cell>
          <cell r="D478" t="str">
            <v>111</v>
          </cell>
          <cell r="E478" t="str">
            <v>Prevádzkových strojov, prístrojov, zariadení, tech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A479" t="str">
            <v>09.1.2.1</v>
          </cell>
          <cell r="B479" t="str">
            <v>635006</v>
          </cell>
          <cell r="C479" t="str">
            <v/>
          </cell>
          <cell r="D479" t="str">
            <v>111</v>
          </cell>
          <cell r="E479" t="str">
            <v>Budov, objektov alebo ich častí</v>
          </cell>
          <cell r="F479">
            <v>0</v>
          </cell>
          <cell r="G479">
            <v>0</v>
          </cell>
          <cell r="H479">
            <v>20000</v>
          </cell>
          <cell r="I479">
            <v>4813.8999999999996</v>
          </cell>
          <cell r="J479">
            <v>2000</v>
          </cell>
          <cell r="K479">
            <v>2000</v>
          </cell>
          <cell r="L479">
            <v>2000</v>
          </cell>
        </row>
        <row r="480">
          <cell r="A480" t="str">
            <v>09.1.2.1</v>
          </cell>
          <cell r="B480" t="str">
            <v>635006</v>
          </cell>
          <cell r="C480" t="str">
            <v/>
          </cell>
          <cell r="D480" t="str">
            <v>41</v>
          </cell>
          <cell r="E480" t="str">
            <v>Budov, objektov alebo ich častí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A481" t="str">
            <v>09.1.2.1</v>
          </cell>
          <cell r="B481" t="str">
            <v>635009</v>
          </cell>
          <cell r="C481" t="str">
            <v>ZŠJM</v>
          </cell>
          <cell r="D481" t="str">
            <v>111</v>
          </cell>
          <cell r="E481" t="str">
            <v>Softvéru</v>
          </cell>
          <cell r="F481">
            <v>0</v>
          </cell>
          <cell r="G481">
            <v>189</v>
          </cell>
          <cell r="H481">
            <v>200</v>
          </cell>
          <cell r="I481">
            <v>0</v>
          </cell>
          <cell r="J481">
            <v>58</v>
          </cell>
          <cell r="K481">
            <v>58</v>
          </cell>
          <cell r="L481">
            <v>58</v>
          </cell>
        </row>
        <row r="482">
          <cell r="A482" t="str">
            <v>09.1.2.1</v>
          </cell>
          <cell r="B482" t="str">
            <v>635009</v>
          </cell>
          <cell r="C482" t="str">
            <v>ZŠJM</v>
          </cell>
          <cell r="D482" t="str">
            <v>41</v>
          </cell>
          <cell r="E482" t="str">
            <v>Softvéru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A483" t="str">
            <v>09.1.2.1</v>
          </cell>
          <cell r="B483" t="str">
            <v>635009</v>
          </cell>
          <cell r="C483" t="str">
            <v>ZŠJS</v>
          </cell>
          <cell r="D483" t="str">
            <v>111</v>
          </cell>
          <cell r="E483" t="str">
            <v>Softvéru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61.35</v>
          </cell>
          <cell r="K483">
            <v>61.35</v>
          </cell>
          <cell r="L483">
            <v>61.35</v>
          </cell>
        </row>
        <row r="484">
          <cell r="A484" t="str">
            <v>09.1.2.1</v>
          </cell>
          <cell r="B484" t="str">
            <v>635011</v>
          </cell>
          <cell r="C484" t="str">
            <v>ZŠJM</v>
          </cell>
          <cell r="D484" t="str">
            <v>111</v>
          </cell>
          <cell r="E484" t="str">
            <v>Špecializovaného konfigurovateľného softvéru a kra</v>
          </cell>
          <cell r="F484">
            <v>0</v>
          </cell>
          <cell r="G484">
            <v>0</v>
          </cell>
          <cell r="H484">
            <v>0</v>
          </cell>
          <cell r="I484">
            <v>189</v>
          </cell>
          <cell r="J484">
            <v>200</v>
          </cell>
          <cell r="K484">
            <v>200</v>
          </cell>
          <cell r="L484">
            <v>200</v>
          </cell>
        </row>
        <row r="485">
          <cell r="A485" t="str">
            <v>09.1.2.1</v>
          </cell>
          <cell r="B485" t="str">
            <v>635011</v>
          </cell>
          <cell r="C485" t="str">
            <v>ZŠJS</v>
          </cell>
          <cell r="D485" t="str">
            <v>111</v>
          </cell>
          <cell r="E485" t="str">
            <v>Špecializovaného konfigurovateľného softvéru a kra</v>
          </cell>
          <cell r="F485">
            <v>503.88</v>
          </cell>
          <cell r="G485">
            <v>280.89999999999998</v>
          </cell>
          <cell r="H485">
            <v>290</v>
          </cell>
          <cell r="I485">
            <v>308.95</v>
          </cell>
          <cell r="J485">
            <v>400</v>
          </cell>
          <cell r="K485">
            <v>400</v>
          </cell>
          <cell r="L485">
            <v>400</v>
          </cell>
        </row>
        <row r="486">
          <cell r="A486" t="str">
            <v>09.1.2.1</v>
          </cell>
          <cell r="B486" t="str">
            <v>635011</v>
          </cell>
          <cell r="C486" t="str">
            <v>ZŠJS</v>
          </cell>
          <cell r="D486" t="str">
            <v>41</v>
          </cell>
          <cell r="E486" t="str">
            <v>Špecializovaného konfigurovateľného softvéru a kra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A487" t="str">
            <v>09.1.2.1</v>
          </cell>
          <cell r="B487" t="str">
            <v>637001</v>
          </cell>
          <cell r="C487" t="str">
            <v/>
          </cell>
          <cell r="D487" t="str">
            <v>111</v>
          </cell>
          <cell r="E487" t="str">
            <v>Školenia, kurzy, semináre, porady, konferencie, sy</v>
          </cell>
          <cell r="F487">
            <v>0</v>
          </cell>
          <cell r="G487">
            <v>50</v>
          </cell>
          <cell r="H487">
            <v>60</v>
          </cell>
          <cell r="I487">
            <v>496</v>
          </cell>
          <cell r="J487">
            <v>496</v>
          </cell>
          <cell r="K487">
            <v>496</v>
          </cell>
          <cell r="L487">
            <v>496</v>
          </cell>
        </row>
        <row r="488">
          <cell r="A488" t="str">
            <v>09.1.2.1</v>
          </cell>
          <cell r="B488" t="str">
            <v>637002</v>
          </cell>
          <cell r="C488" t="str">
            <v/>
          </cell>
          <cell r="D488" t="str">
            <v>41</v>
          </cell>
          <cell r="E488" t="str">
            <v>Konkurzy a súťaže</v>
          </cell>
          <cell r="F488">
            <v>0</v>
          </cell>
          <cell r="G488">
            <v>0</v>
          </cell>
          <cell r="H488">
            <v>0</v>
          </cell>
          <cell r="I488">
            <v>143.30000000000001</v>
          </cell>
          <cell r="J488">
            <v>150</v>
          </cell>
          <cell r="K488">
            <v>160</v>
          </cell>
          <cell r="L488">
            <v>170</v>
          </cell>
        </row>
        <row r="489">
          <cell r="A489" t="str">
            <v>09.1.2.1</v>
          </cell>
          <cell r="B489" t="str">
            <v>637004</v>
          </cell>
          <cell r="C489" t="str">
            <v/>
          </cell>
          <cell r="D489" t="str">
            <v>111</v>
          </cell>
          <cell r="E489" t="str">
            <v>Všeobecné služby</v>
          </cell>
          <cell r="F489">
            <v>262.8</v>
          </cell>
          <cell r="G489">
            <v>284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A490" t="str">
            <v>09.1.2.1</v>
          </cell>
          <cell r="B490" t="str">
            <v>637004</v>
          </cell>
          <cell r="C490" t="str">
            <v/>
          </cell>
          <cell r="D490" t="str">
            <v>41</v>
          </cell>
          <cell r="E490" t="str">
            <v>Všeobecné služby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</row>
        <row r="491">
          <cell r="A491" t="str">
            <v>09.1.2.1</v>
          </cell>
          <cell r="B491" t="str">
            <v>637004</v>
          </cell>
          <cell r="C491" t="str">
            <v>ZŠJM</v>
          </cell>
          <cell r="D491" t="str">
            <v>111</v>
          </cell>
          <cell r="E491" t="str">
            <v>Všeobecné služby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200</v>
          </cell>
          <cell r="K491">
            <v>200</v>
          </cell>
          <cell r="L491">
            <v>200</v>
          </cell>
        </row>
        <row r="492">
          <cell r="A492" t="str">
            <v>09.1.2.1</v>
          </cell>
          <cell r="B492" t="str">
            <v>637004</v>
          </cell>
          <cell r="C492" t="str">
            <v>ZŠJS</v>
          </cell>
          <cell r="D492" t="str">
            <v>111</v>
          </cell>
          <cell r="E492" t="str">
            <v>Všeobecné služby</v>
          </cell>
          <cell r="F492">
            <v>20</v>
          </cell>
          <cell r="G492">
            <v>0</v>
          </cell>
          <cell r="H492">
            <v>0</v>
          </cell>
          <cell r="I492">
            <v>0</v>
          </cell>
          <cell r="J492">
            <v>200</v>
          </cell>
          <cell r="K492">
            <v>200</v>
          </cell>
          <cell r="L492">
            <v>200</v>
          </cell>
        </row>
        <row r="493">
          <cell r="A493" t="str">
            <v>09.1.2.1</v>
          </cell>
          <cell r="B493" t="str">
            <v>637007</v>
          </cell>
          <cell r="C493" t="str">
            <v>ZŠJS</v>
          </cell>
          <cell r="D493" t="str">
            <v>111</v>
          </cell>
          <cell r="E493" t="str">
            <v>Cestovné náhrady</v>
          </cell>
          <cell r="F493">
            <v>1700</v>
          </cell>
          <cell r="G493">
            <v>1263.5999999999999</v>
          </cell>
          <cell r="H493">
            <v>1310</v>
          </cell>
          <cell r="I493">
            <v>1200</v>
          </cell>
          <cell r="J493">
            <v>1200</v>
          </cell>
          <cell r="K493">
            <v>1200</v>
          </cell>
          <cell r="L493">
            <v>1200</v>
          </cell>
        </row>
        <row r="494">
          <cell r="A494" t="str">
            <v>09.1.2.1</v>
          </cell>
          <cell r="B494" t="str">
            <v>637014</v>
          </cell>
          <cell r="C494" t="str">
            <v>ZŠJM</v>
          </cell>
          <cell r="D494" t="str">
            <v>111</v>
          </cell>
          <cell r="E494" t="str">
            <v>Stravovanie</v>
          </cell>
          <cell r="F494">
            <v>0</v>
          </cell>
          <cell r="G494">
            <v>839.55</v>
          </cell>
          <cell r="H494">
            <v>741.69</v>
          </cell>
          <cell r="I494">
            <v>983.07</v>
          </cell>
          <cell r="J494">
            <v>870.44</v>
          </cell>
          <cell r="K494">
            <v>870.44</v>
          </cell>
          <cell r="L494">
            <v>870.44</v>
          </cell>
        </row>
        <row r="495">
          <cell r="A495" t="str">
            <v>09.1.2.1</v>
          </cell>
          <cell r="B495" t="str">
            <v>637014</v>
          </cell>
          <cell r="C495" t="str">
            <v>ZŠJM</v>
          </cell>
          <cell r="D495" t="str">
            <v>41</v>
          </cell>
          <cell r="E495" t="str">
            <v>Stravovanie</v>
          </cell>
          <cell r="F495">
            <v>788.7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</row>
        <row r="496">
          <cell r="A496" t="str">
            <v>09.1.2.1</v>
          </cell>
          <cell r="B496" t="str">
            <v>637016</v>
          </cell>
          <cell r="C496" t="str">
            <v>NIJM</v>
          </cell>
          <cell r="D496" t="str">
            <v>111</v>
          </cell>
          <cell r="E496" t="str">
            <v>Prídel do sociálneho fondu</v>
          </cell>
          <cell r="F496">
            <v>0</v>
          </cell>
          <cell r="G496">
            <v>23.32</v>
          </cell>
          <cell r="H496">
            <v>70.739999999999995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</row>
        <row r="497">
          <cell r="A497" t="str">
            <v>09.1.2.1</v>
          </cell>
          <cell r="B497" t="str">
            <v>637016</v>
          </cell>
          <cell r="C497" t="str">
            <v>NIJS</v>
          </cell>
          <cell r="D497" t="str">
            <v>111</v>
          </cell>
          <cell r="E497" t="str">
            <v>Prídel do sociálneho fondu</v>
          </cell>
          <cell r="F497">
            <v>0</v>
          </cell>
          <cell r="G497">
            <v>20.87</v>
          </cell>
          <cell r="H497">
            <v>60.36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</row>
        <row r="498">
          <cell r="A498" t="str">
            <v>09.1.2.1</v>
          </cell>
          <cell r="B498" t="str">
            <v>637016</v>
          </cell>
          <cell r="C498" t="str">
            <v>ZŠJM</v>
          </cell>
          <cell r="D498" t="str">
            <v>111</v>
          </cell>
          <cell r="E498" t="str">
            <v>Prídel do sociálneho fondu</v>
          </cell>
          <cell r="F498">
            <v>303.92</v>
          </cell>
          <cell r="G498">
            <v>426.08</v>
          </cell>
          <cell r="H498">
            <v>544.09</v>
          </cell>
          <cell r="I498">
            <v>568.78</v>
          </cell>
          <cell r="J498">
            <v>593.53</v>
          </cell>
          <cell r="K498">
            <v>593.53</v>
          </cell>
          <cell r="L498">
            <v>593.53</v>
          </cell>
        </row>
        <row r="499">
          <cell r="A499" t="str">
            <v>09.1.2.1</v>
          </cell>
          <cell r="B499" t="str">
            <v>637016</v>
          </cell>
          <cell r="C499" t="str">
            <v>ZŠJS</v>
          </cell>
          <cell r="D499" t="str">
            <v>111</v>
          </cell>
          <cell r="E499" t="str">
            <v>Prídel do sociálneho fondu</v>
          </cell>
          <cell r="F499">
            <v>477.42</v>
          </cell>
          <cell r="G499">
            <v>570.74</v>
          </cell>
          <cell r="H499">
            <v>608.16999999999996</v>
          </cell>
          <cell r="I499">
            <v>675.29</v>
          </cell>
          <cell r="J499">
            <v>668.44</v>
          </cell>
          <cell r="K499">
            <v>668.44</v>
          </cell>
          <cell r="L499">
            <v>668.44</v>
          </cell>
        </row>
        <row r="500">
          <cell r="A500" t="str">
            <v>09.1.2.1</v>
          </cell>
          <cell r="B500" t="str">
            <v>642014</v>
          </cell>
          <cell r="C500" t="str">
            <v/>
          </cell>
          <cell r="D500" t="str">
            <v>41</v>
          </cell>
          <cell r="E500" t="str">
            <v>Jednotlivcovi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A501" t="str">
            <v>09.5.0</v>
          </cell>
          <cell r="B501" t="str">
            <v>611</v>
          </cell>
          <cell r="C501" t="str">
            <v>ZŠJM</v>
          </cell>
          <cell r="D501" t="str">
            <v>41</v>
          </cell>
          <cell r="E501" t="str">
            <v>Tarifný plat, osobný plat, základný plat, funkčný</v>
          </cell>
          <cell r="F501">
            <v>11344.05</v>
          </cell>
          <cell r="G501">
            <v>12843.82</v>
          </cell>
          <cell r="H501">
            <v>10186</v>
          </cell>
          <cell r="I501">
            <v>10275.86</v>
          </cell>
          <cell r="J501">
            <v>10210.92</v>
          </cell>
          <cell r="K501">
            <v>10520</v>
          </cell>
          <cell r="L501">
            <v>10840</v>
          </cell>
        </row>
        <row r="502">
          <cell r="A502" t="str">
            <v>09.5.0</v>
          </cell>
          <cell r="B502" t="str">
            <v>611</v>
          </cell>
          <cell r="C502" t="str">
            <v>ZŠJS</v>
          </cell>
          <cell r="D502" t="str">
            <v>41</v>
          </cell>
          <cell r="E502" t="str">
            <v>Tarifný plat, osobný plat, základný plat, funkčný</v>
          </cell>
          <cell r="F502">
            <v>21874.28</v>
          </cell>
          <cell r="G502">
            <v>23921.81</v>
          </cell>
          <cell r="H502">
            <v>30167</v>
          </cell>
          <cell r="I502">
            <v>29014.77</v>
          </cell>
          <cell r="J502">
            <v>25718.880000000005</v>
          </cell>
          <cell r="K502">
            <v>26500</v>
          </cell>
          <cell r="L502">
            <v>27300</v>
          </cell>
        </row>
        <row r="503">
          <cell r="A503" t="str">
            <v>09.5.0</v>
          </cell>
          <cell r="B503" t="str">
            <v>621</v>
          </cell>
          <cell r="C503" t="str">
            <v>ZŠJM</v>
          </cell>
          <cell r="D503" t="str">
            <v>41</v>
          </cell>
          <cell r="E503" t="str">
            <v>Poistné do Všeobecnej zdravotnej poisťovne</v>
          </cell>
          <cell r="F503">
            <v>0</v>
          </cell>
          <cell r="G503">
            <v>0</v>
          </cell>
          <cell r="H503">
            <v>509.3</v>
          </cell>
          <cell r="I503">
            <v>0</v>
          </cell>
          <cell r="J503">
            <v>510.55</v>
          </cell>
          <cell r="K503">
            <v>530</v>
          </cell>
          <cell r="L503">
            <v>550</v>
          </cell>
        </row>
        <row r="504">
          <cell r="A504" t="str">
            <v>09.5.0</v>
          </cell>
          <cell r="B504" t="str">
            <v>621</v>
          </cell>
          <cell r="C504" t="str">
            <v>ZŠJS</v>
          </cell>
          <cell r="D504" t="str">
            <v>41</v>
          </cell>
          <cell r="E504" t="str">
            <v>Poistné do Všeobecnej zdravotnej poisťovne</v>
          </cell>
          <cell r="F504">
            <v>1184.58</v>
          </cell>
          <cell r="G504">
            <v>1103.1400000000001</v>
          </cell>
          <cell r="H504">
            <v>1508.35</v>
          </cell>
          <cell r="I504">
            <v>2743.83</v>
          </cell>
          <cell r="J504">
            <v>1285.94</v>
          </cell>
          <cell r="K504">
            <v>1330</v>
          </cell>
          <cell r="L504">
            <v>1370</v>
          </cell>
        </row>
        <row r="505">
          <cell r="A505" t="str">
            <v>09.5.0</v>
          </cell>
          <cell r="B505" t="str">
            <v>623</v>
          </cell>
          <cell r="C505" t="str">
            <v>ZŠJM</v>
          </cell>
          <cell r="D505" t="str">
            <v>41</v>
          </cell>
          <cell r="E505" t="str">
            <v>Poistné do ostatných zdravotných poisťovní</v>
          </cell>
          <cell r="F505">
            <v>1187.6500000000001</v>
          </cell>
          <cell r="G505">
            <v>1177.5</v>
          </cell>
          <cell r="H505">
            <v>509.3</v>
          </cell>
          <cell r="I505">
            <v>1121.8499999999999</v>
          </cell>
          <cell r="J505">
            <v>510.55</v>
          </cell>
          <cell r="K505">
            <v>530</v>
          </cell>
          <cell r="L505">
            <v>550</v>
          </cell>
        </row>
        <row r="506">
          <cell r="A506" t="str">
            <v>09.5.0</v>
          </cell>
          <cell r="B506" t="str">
            <v>623</v>
          </cell>
          <cell r="C506" t="str">
            <v>ZŠJS</v>
          </cell>
          <cell r="D506" t="str">
            <v>41</v>
          </cell>
          <cell r="E506" t="str">
            <v>Poistné do ostatných zdravotných poisťovní</v>
          </cell>
          <cell r="F506">
            <v>1049.53</v>
          </cell>
          <cell r="G506">
            <v>1268.83</v>
          </cell>
          <cell r="H506">
            <v>1508.35</v>
          </cell>
          <cell r="I506">
            <v>413.51</v>
          </cell>
          <cell r="J506">
            <v>1285.94</v>
          </cell>
          <cell r="K506">
            <v>1330</v>
          </cell>
          <cell r="L506">
            <v>1370</v>
          </cell>
        </row>
        <row r="507">
          <cell r="A507" t="str">
            <v>09.5.0</v>
          </cell>
          <cell r="B507" t="str">
            <v>625001</v>
          </cell>
          <cell r="C507" t="str">
            <v>ZŠJM</v>
          </cell>
          <cell r="D507" t="str">
            <v>41</v>
          </cell>
          <cell r="E507" t="str">
            <v>Na nemocenské poistenie</v>
          </cell>
          <cell r="F507">
            <v>163.44</v>
          </cell>
          <cell r="G507">
            <v>162.5</v>
          </cell>
          <cell r="H507">
            <v>142.6</v>
          </cell>
          <cell r="I507">
            <v>143.82</v>
          </cell>
          <cell r="J507">
            <v>142.94999999999999</v>
          </cell>
          <cell r="K507">
            <v>150</v>
          </cell>
          <cell r="L507">
            <v>160</v>
          </cell>
        </row>
        <row r="508">
          <cell r="A508" t="str">
            <v>09.5.0</v>
          </cell>
          <cell r="B508" t="str">
            <v>625001</v>
          </cell>
          <cell r="C508" t="str">
            <v>ZŠJS</v>
          </cell>
          <cell r="D508" t="str">
            <v>41</v>
          </cell>
          <cell r="E508" t="str">
            <v>Na nemocenské poistenie</v>
          </cell>
          <cell r="F508">
            <v>306.57</v>
          </cell>
          <cell r="G508">
            <v>326.76</v>
          </cell>
          <cell r="H508">
            <v>422.34</v>
          </cell>
          <cell r="I508">
            <v>404.41</v>
          </cell>
          <cell r="J508">
            <v>360.06</v>
          </cell>
          <cell r="K508">
            <v>380</v>
          </cell>
          <cell r="L508">
            <v>400</v>
          </cell>
        </row>
        <row r="509">
          <cell r="A509" t="str">
            <v>09.5.0</v>
          </cell>
          <cell r="B509" t="str">
            <v>625002</v>
          </cell>
          <cell r="C509" t="str">
            <v>ZŠJM</v>
          </cell>
          <cell r="D509" t="str">
            <v>41</v>
          </cell>
          <cell r="E509" t="str">
            <v>Na starobné poistenie</v>
          </cell>
          <cell r="F509">
            <v>1635.47</v>
          </cell>
          <cell r="G509">
            <v>1625.71</v>
          </cell>
          <cell r="H509">
            <v>1426.04</v>
          </cell>
          <cell r="I509">
            <v>1438.56</v>
          </cell>
          <cell r="J509">
            <v>1429.53</v>
          </cell>
          <cell r="K509">
            <v>1480</v>
          </cell>
          <cell r="L509">
            <v>1530</v>
          </cell>
        </row>
        <row r="510">
          <cell r="A510" t="str">
            <v>09.5.0</v>
          </cell>
          <cell r="B510" t="str">
            <v>625002</v>
          </cell>
          <cell r="C510" t="str">
            <v>ZŠJS</v>
          </cell>
          <cell r="D510" t="str">
            <v>41</v>
          </cell>
          <cell r="E510" t="str">
            <v>Na starobné poistenie</v>
          </cell>
          <cell r="F510">
            <v>3066.48</v>
          </cell>
          <cell r="G510">
            <v>3268.86</v>
          </cell>
          <cell r="H510">
            <v>4223.38</v>
          </cell>
          <cell r="I510">
            <v>4046.24</v>
          </cell>
          <cell r="J510">
            <v>3600.64</v>
          </cell>
          <cell r="K510">
            <v>3710</v>
          </cell>
          <cell r="L510">
            <v>3830</v>
          </cell>
        </row>
        <row r="511">
          <cell r="A511" t="str">
            <v>09.5.0</v>
          </cell>
          <cell r="B511" t="str">
            <v>625003</v>
          </cell>
          <cell r="C511" t="str">
            <v>ZŠJM</v>
          </cell>
          <cell r="D511" t="str">
            <v>41</v>
          </cell>
          <cell r="E511" t="str">
            <v>Na úrazové poistenie</v>
          </cell>
          <cell r="F511">
            <v>93.36</v>
          </cell>
          <cell r="G511">
            <v>92.83</v>
          </cell>
          <cell r="H511">
            <v>81.489999999999995</v>
          </cell>
          <cell r="I511">
            <v>82.2</v>
          </cell>
          <cell r="J511">
            <v>81.69</v>
          </cell>
          <cell r="K511">
            <v>90</v>
          </cell>
          <cell r="L511">
            <v>100</v>
          </cell>
        </row>
        <row r="512">
          <cell r="A512" t="str">
            <v>09.5.0</v>
          </cell>
          <cell r="B512" t="str">
            <v>625003</v>
          </cell>
          <cell r="C512" t="str">
            <v>ZŠJS</v>
          </cell>
          <cell r="D512" t="str">
            <v>41</v>
          </cell>
          <cell r="E512" t="str">
            <v>Na úrazové poistenie</v>
          </cell>
          <cell r="F512">
            <v>175.09</v>
          </cell>
          <cell r="G512">
            <v>186.66</v>
          </cell>
          <cell r="H512">
            <v>241.34</v>
          </cell>
          <cell r="I512">
            <v>230.99</v>
          </cell>
          <cell r="J512">
            <v>205.75</v>
          </cell>
          <cell r="K512">
            <v>220</v>
          </cell>
          <cell r="L512">
            <v>230</v>
          </cell>
        </row>
        <row r="513">
          <cell r="A513" t="str">
            <v>09.5.0</v>
          </cell>
          <cell r="B513" t="str">
            <v>625004</v>
          </cell>
          <cell r="C513" t="str">
            <v>ZŠJM</v>
          </cell>
          <cell r="D513" t="str">
            <v>41</v>
          </cell>
          <cell r="E513" t="str">
            <v>Na invalidné poistenie</v>
          </cell>
          <cell r="F513">
            <v>350.38</v>
          </cell>
          <cell r="G513">
            <v>348.34</v>
          </cell>
          <cell r="H513">
            <v>305.58</v>
          </cell>
          <cell r="I513">
            <v>308.22000000000003</v>
          </cell>
          <cell r="J513">
            <v>306.33</v>
          </cell>
          <cell r="K513">
            <v>320</v>
          </cell>
          <cell r="L513">
            <v>330</v>
          </cell>
        </row>
        <row r="514">
          <cell r="A514" t="str">
            <v>09.5.0</v>
          </cell>
          <cell r="B514" t="str">
            <v>625004</v>
          </cell>
          <cell r="C514" t="str">
            <v>ZŠJS</v>
          </cell>
          <cell r="D514" t="str">
            <v>41</v>
          </cell>
          <cell r="E514" t="str">
            <v>Na invalidné poistenie</v>
          </cell>
          <cell r="F514">
            <v>657.03</v>
          </cell>
          <cell r="G514">
            <v>668.2</v>
          </cell>
          <cell r="H514">
            <v>905.01</v>
          </cell>
          <cell r="I514">
            <v>866.91</v>
          </cell>
          <cell r="J514">
            <v>771.57</v>
          </cell>
          <cell r="K514">
            <v>800</v>
          </cell>
          <cell r="L514">
            <v>830</v>
          </cell>
        </row>
        <row r="515">
          <cell r="A515" t="str">
            <v>09.5.0</v>
          </cell>
          <cell r="B515" t="str">
            <v>625005</v>
          </cell>
          <cell r="C515" t="str">
            <v>ZŠJM</v>
          </cell>
          <cell r="D515" t="str">
            <v>41</v>
          </cell>
          <cell r="E515" t="str">
            <v>Na poistenie v nezamestnanosti</v>
          </cell>
          <cell r="F515">
            <v>116.64</v>
          </cell>
          <cell r="G515">
            <v>116.02</v>
          </cell>
          <cell r="H515">
            <v>101.86</v>
          </cell>
          <cell r="I515">
            <v>102.66</v>
          </cell>
          <cell r="J515">
            <v>102.11</v>
          </cell>
          <cell r="K515">
            <v>110</v>
          </cell>
          <cell r="L515">
            <v>120</v>
          </cell>
        </row>
        <row r="516">
          <cell r="A516" t="str">
            <v>09.5.0</v>
          </cell>
          <cell r="B516" t="str">
            <v>625005</v>
          </cell>
          <cell r="C516" t="str">
            <v>ZŠJS</v>
          </cell>
          <cell r="D516" t="str">
            <v>41</v>
          </cell>
          <cell r="E516" t="str">
            <v>Na poistenie v nezamestnanosti</v>
          </cell>
          <cell r="F516">
            <v>218.81</v>
          </cell>
          <cell r="G516">
            <v>227.85</v>
          </cell>
          <cell r="H516">
            <v>301.67</v>
          </cell>
          <cell r="I516">
            <v>288.64</v>
          </cell>
          <cell r="J516">
            <v>257.19</v>
          </cell>
          <cell r="K516">
            <v>270</v>
          </cell>
          <cell r="L516">
            <v>280</v>
          </cell>
        </row>
        <row r="517">
          <cell r="A517" t="str">
            <v>09.5.0</v>
          </cell>
          <cell r="B517" t="str">
            <v>625007</v>
          </cell>
          <cell r="C517" t="str">
            <v>ZŠJM</v>
          </cell>
          <cell r="D517" t="str">
            <v>41</v>
          </cell>
          <cell r="E517" t="str">
            <v>Na poistenie do rezervného fondu solidarity</v>
          </cell>
          <cell r="F517">
            <v>554.82000000000005</v>
          </cell>
          <cell r="G517">
            <v>551.54</v>
          </cell>
          <cell r="H517">
            <v>483.84</v>
          </cell>
          <cell r="I517">
            <v>488</v>
          </cell>
          <cell r="J517">
            <v>485.02</v>
          </cell>
          <cell r="K517">
            <v>500</v>
          </cell>
          <cell r="L517">
            <v>520</v>
          </cell>
        </row>
        <row r="518">
          <cell r="A518" t="str">
            <v>09.5.0</v>
          </cell>
          <cell r="B518" t="str">
            <v>625007</v>
          </cell>
          <cell r="C518" t="str">
            <v>ZŠJS</v>
          </cell>
          <cell r="D518" t="str">
            <v>41</v>
          </cell>
          <cell r="E518" t="str">
            <v>Na poistenie do rezervného fondu solidarity</v>
          </cell>
          <cell r="F518">
            <v>1040.29</v>
          </cell>
          <cell r="G518">
            <v>1109.01</v>
          </cell>
          <cell r="H518">
            <v>1432.93</v>
          </cell>
          <cell r="I518">
            <v>1372.65</v>
          </cell>
          <cell r="J518">
            <v>1221.6500000000001</v>
          </cell>
          <cell r="K518">
            <v>1260</v>
          </cell>
          <cell r="L518">
            <v>1300</v>
          </cell>
        </row>
        <row r="519">
          <cell r="A519" t="str">
            <v>09.5.0</v>
          </cell>
          <cell r="B519" t="str">
            <v>627</v>
          </cell>
          <cell r="C519" t="str">
            <v>ZŠJM</v>
          </cell>
          <cell r="D519" t="str">
            <v>41</v>
          </cell>
          <cell r="E519" t="str">
            <v>Príspevok do doplnkových dôchodkových poisťovní</v>
          </cell>
          <cell r="F519">
            <v>194.92</v>
          </cell>
          <cell r="G519">
            <v>156.37</v>
          </cell>
          <cell r="H519">
            <v>175.68</v>
          </cell>
          <cell r="I519">
            <v>0</v>
          </cell>
          <cell r="J519">
            <v>117.1</v>
          </cell>
          <cell r="K519">
            <v>130</v>
          </cell>
          <cell r="L519">
            <v>140</v>
          </cell>
        </row>
        <row r="520">
          <cell r="A520" t="str">
            <v>09.5.0</v>
          </cell>
          <cell r="B520" t="str">
            <v>627</v>
          </cell>
          <cell r="C520" t="str">
            <v>ZŠJS</v>
          </cell>
          <cell r="D520" t="str">
            <v>41</v>
          </cell>
          <cell r="E520" t="str">
            <v>Príspevok do doplnkových dôchodkových poisťovní</v>
          </cell>
          <cell r="F520">
            <v>437.93</v>
          </cell>
          <cell r="G520">
            <v>363.75</v>
          </cell>
          <cell r="H520">
            <v>389.47</v>
          </cell>
          <cell r="I520">
            <v>0</v>
          </cell>
          <cell r="J520">
            <v>267.23</v>
          </cell>
          <cell r="K520">
            <v>280</v>
          </cell>
          <cell r="L520">
            <v>290</v>
          </cell>
        </row>
        <row r="521">
          <cell r="A521" t="str">
            <v>09.5.0</v>
          </cell>
          <cell r="B521" t="str">
            <v>637016</v>
          </cell>
          <cell r="C521" t="str">
            <v>ZŠJM</v>
          </cell>
          <cell r="D521" t="str">
            <v>41</v>
          </cell>
          <cell r="E521" t="str">
            <v>Prídel do sociálneho fondu</v>
          </cell>
          <cell r="F521">
            <v>106.04</v>
          </cell>
          <cell r="G521">
            <v>93.75</v>
          </cell>
          <cell r="H521">
            <v>101.86</v>
          </cell>
          <cell r="I521">
            <v>88.92</v>
          </cell>
          <cell r="J521">
            <v>102.11</v>
          </cell>
          <cell r="K521">
            <v>110</v>
          </cell>
          <cell r="L521">
            <v>120</v>
          </cell>
        </row>
        <row r="522">
          <cell r="A522" t="str">
            <v>09.5.0</v>
          </cell>
          <cell r="B522" t="str">
            <v>637016</v>
          </cell>
          <cell r="C522" t="str">
            <v>ZŠJS</v>
          </cell>
          <cell r="D522" t="str">
            <v>41</v>
          </cell>
          <cell r="E522" t="str">
            <v>Prídel do sociálneho fondu</v>
          </cell>
          <cell r="F522">
            <v>195.89</v>
          </cell>
          <cell r="G522">
            <v>209.25</v>
          </cell>
          <cell r="H522">
            <v>301.67</v>
          </cell>
          <cell r="I522">
            <v>251.27</v>
          </cell>
          <cell r="J522">
            <v>257.19</v>
          </cell>
          <cell r="K522">
            <v>270</v>
          </cell>
          <cell r="L522">
            <v>280</v>
          </cell>
        </row>
        <row r="523">
          <cell r="A523" t="str">
            <v>09.5.0</v>
          </cell>
          <cell r="B523" t="str">
            <v>637027</v>
          </cell>
          <cell r="C523" t="str">
            <v>ZŠJM</v>
          </cell>
          <cell r="D523" t="str">
            <v>41</v>
          </cell>
          <cell r="E523" t="str">
            <v>Odmeny zamestnancov mimopracovného pomeru</v>
          </cell>
          <cell r="F523">
            <v>328.29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</row>
        <row r="524">
          <cell r="A524" t="str">
            <v>09.6.0.1</v>
          </cell>
          <cell r="B524" t="str">
            <v>611</v>
          </cell>
          <cell r="C524" t="str">
            <v/>
          </cell>
          <cell r="D524" t="str">
            <v>111</v>
          </cell>
          <cell r="E524" t="str">
            <v>Tarifný plat, osobný plat, základný plat, funkčný</v>
          </cell>
          <cell r="F524">
            <v>0</v>
          </cell>
          <cell r="G524">
            <v>0</v>
          </cell>
          <cell r="H524">
            <v>10548.27</v>
          </cell>
          <cell r="I524">
            <v>28086.15</v>
          </cell>
          <cell r="J524">
            <v>11043.35</v>
          </cell>
          <cell r="K524">
            <v>11043.35</v>
          </cell>
          <cell r="L524">
            <v>11043.35</v>
          </cell>
        </row>
        <row r="525">
          <cell r="A525" t="str">
            <v>09.6.0.1</v>
          </cell>
          <cell r="B525" t="str">
            <v>611</v>
          </cell>
          <cell r="C525" t="str">
            <v/>
          </cell>
          <cell r="D525" t="str">
            <v>41</v>
          </cell>
          <cell r="E525" t="str">
            <v>Tarifný plat, osobný plat, základný plat, funkčný</v>
          </cell>
          <cell r="F525">
            <v>20238.939999999999</v>
          </cell>
          <cell r="G525">
            <v>26224.01</v>
          </cell>
          <cell r="H525">
            <v>17333.73</v>
          </cell>
          <cell r="I525">
            <v>2816.08</v>
          </cell>
          <cell r="J525">
            <v>17900.650000000001</v>
          </cell>
          <cell r="K525">
            <v>18440</v>
          </cell>
          <cell r="L525">
            <v>19000</v>
          </cell>
        </row>
        <row r="526">
          <cell r="A526" t="str">
            <v>09.6.0.1</v>
          </cell>
          <cell r="B526" t="str">
            <v>621</v>
          </cell>
          <cell r="C526" t="str">
            <v/>
          </cell>
          <cell r="D526" t="str">
            <v>111</v>
          </cell>
          <cell r="E526" t="str">
            <v>Poistné do Všeobecnej zdravotnej poisťovne</v>
          </cell>
          <cell r="F526">
            <v>0</v>
          </cell>
          <cell r="G526">
            <v>0</v>
          </cell>
          <cell r="H526">
            <v>527.41</v>
          </cell>
          <cell r="I526">
            <v>687.06</v>
          </cell>
          <cell r="J526">
            <v>552.16999999999996</v>
          </cell>
          <cell r="K526">
            <v>552.16999999999996</v>
          </cell>
          <cell r="L526">
            <v>552.16999999999996</v>
          </cell>
        </row>
        <row r="527">
          <cell r="A527" t="str">
            <v>09.6.0.1</v>
          </cell>
          <cell r="B527" t="str">
            <v>621</v>
          </cell>
          <cell r="C527" t="str">
            <v/>
          </cell>
          <cell r="D527" t="str">
            <v>41</v>
          </cell>
          <cell r="E527" t="str">
            <v>Poistné do Všeobecnej zdravotnej poisťovne</v>
          </cell>
          <cell r="F527">
            <v>1221.6400000000001</v>
          </cell>
          <cell r="G527">
            <v>1773.38</v>
          </cell>
          <cell r="H527">
            <v>866.69</v>
          </cell>
          <cell r="I527">
            <v>1593.28</v>
          </cell>
          <cell r="J527">
            <v>895.03000000000009</v>
          </cell>
          <cell r="K527">
            <v>930</v>
          </cell>
          <cell r="L527">
            <v>960</v>
          </cell>
        </row>
        <row r="528">
          <cell r="A528" t="str">
            <v>09.6.0.1</v>
          </cell>
          <cell r="B528" t="str">
            <v>623</v>
          </cell>
          <cell r="C528" t="str">
            <v/>
          </cell>
          <cell r="D528" t="str">
            <v>111</v>
          </cell>
          <cell r="E528" t="str">
            <v>Poistné do ostatných zdravotných poisťovní</v>
          </cell>
          <cell r="F528">
            <v>0</v>
          </cell>
          <cell r="G528">
            <v>0</v>
          </cell>
          <cell r="H528">
            <v>527.41</v>
          </cell>
          <cell r="I528">
            <v>367.76</v>
          </cell>
          <cell r="J528">
            <v>552.16999999999996</v>
          </cell>
          <cell r="K528">
            <v>552.16999999999996</v>
          </cell>
          <cell r="L528">
            <v>552.16999999999996</v>
          </cell>
        </row>
        <row r="529">
          <cell r="A529" t="str">
            <v>09.6.0.1</v>
          </cell>
          <cell r="B529" t="str">
            <v>623</v>
          </cell>
          <cell r="C529" t="str">
            <v/>
          </cell>
          <cell r="D529" t="str">
            <v>41</v>
          </cell>
          <cell r="E529" t="str">
            <v>Poistné do ostatných zdravotných poisťovní</v>
          </cell>
          <cell r="F529">
            <v>777.14</v>
          </cell>
          <cell r="G529">
            <v>828.99</v>
          </cell>
          <cell r="H529">
            <v>866.69</v>
          </cell>
          <cell r="I529">
            <v>756.24</v>
          </cell>
          <cell r="J529">
            <v>895.03000000000009</v>
          </cell>
          <cell r="K529">
            <v>930</v>
          </cell>
          <cell r="L529">
            <v>960</v>
          </cell>
        </row>
        <row r="530">
          <cell r="A530" t="str">
            <v>09.6.0.1</v>
          </cell>
          <cell r="B530" t="str">
            <v>625001</v>
          </cell>
          <cell r="C530" t="str">
            <v/>
          </cell>
          <cell r="D530" t="str">
            <v>111</v>
          </cell>
          <cell r="E530" t="str">
            <v>Na nemocenské poistenie</v>
          </cell>
          <cell r="F530">
            <v>0</v>
          </cell>
          <cell r="G530">
            <v>0</v>
          </cell>
          <cell r="H530">
            <v>147.68</v>
          </cell>
          <cell r="I530">
            <v>147.68</v>
          </cell>
          <cell r="J530">
            <v>154.61000000000001</v>
          </cell>
          <cell r="K530">
            <v>154.61000000000001</v>
          </cell>
          <cell r="L530">
            <v>154.61000000000001</v>
          </cell>
        </row>
        <row r="531">
          <cell r="A531" t="str">
            <v>09.6.0.1</v>
          </cell>
          <cell r="B531" t="str">
            <v>625001</v>
          </cell>
          <cell r="C531" t="str">
            <v/>
          </cell>
          <cell r="D531" t="str">
            <v>41</v>
          </cell>
          <cell r="E531" t="str">
            <v>Na nemocenské poistenie</v>
          </cell>
          <cell r="F531">
            <v>276.58999999999997</v>
          </cell>
          <cell r="G531">
            <v>360.89</v>
          </cell>
          <cell r="H531">
            <v>242.67</v>
          </cell>
          <cell r="I531">
            <v>284.83999999999997</v>
          </cell>
          <cell r="J531">
            <v>250.61</v>
          </cell>
          <cell r="K531">
            <v>260</v>
          </cell>
          <cell r="L531">
            <v>270</v>
          </cell>
        </row>
        <row r="532">
          <cell r="A532" t="str">
            <v>09.6.0.1</v>
          </cell>
          <cell r="B532" t="str">
            <v>625002</v>
          </cell>
          <cell r="C532" t="str">
            <v/>
          </cell>
          <cell r="D532" t="str">
            <v>111</v>
          </cell>
          <cell r="E532" t="str">
            <v>Na starobné poistenie</v>
          </cell>
          <cell r="F532">
            <v>0</v>
          </cell>
          <cell r="G532">
            <v>0</v>
          </cell>
          <cell r="H532">
            <v>1476.76</v>
          </cell>
          <cell r="I532">
            <v>1476.76</v>
          </cell>
          <cell r="J532">
            <v>1546.07</v>
          </cell>
          <cell r="K532">
            <v>1546.07</v>
          </cell>
          <cell r="L532">
            <v>1546.07</v>
          </cell>
        </row>
        <row r="533">
          <cell r="A533" t="str">
            <v>09.6.0.1</v>
          </cell>
          <cell r="B533" t="str">
            <v>625002</v>
          </cell>
          <cell r="C533" t="str">
            <v/>
          </cell>
          <cell r="D533" t="str">
            <v>41</v>
          </cell>
          <cell r="E533" t="str">
            <v>Na starobné poistenie</v>
          </cell>
          <cell r="F533">
            <v>2767.32</v>
          </cell>
          <cell r="G533">
            <v>3610.94</v>
          </cell>
          <cell r="H533">
            <v>2426.7199999999998</v>
          </cell>
          <cell r="I533">
            <v>2849.52</v>
          </cell>
          <cell r="J533">
            <v>2506.09</v>
          </cell>
          <cell r="K533">
            <v>2590</v>
          </cell>
          <cell r="L533">
            <v>2670</v>
          </cell>
        </row>
        <row r="534">
          <cell r="A534" t="str">
            <v>09.6.0.1</v>
          </cell>
          <cell r="B534" t="str">
            <v>625003</v>
          </cell>
          <cell r="C534" t="str">
            <v/>
          </cell>
          <cell r="D534" t="str">
            <v>111</v>
          </cell>
          <cell r="E534" t="str">
            <v>Na úrazové poistenie</v>
          </cell>
          <cell r="F534">
            <v>0</v>
          </cell>
          <cell r="G534">
            <v>0</v>
          </cell>
          <cell r="H534">
            <v>84.39</v>
          </cell>
          <cell r="I534">
            <v>34.61</v>
          </cell>
          <cell r="J534">
            <v>88.35</v>
          </cell>
          <cell r="K534">
            <v>88.35</v>
          </cell>
          <cell r="L534">
            <v>88.35</v>
          </cell>
        </row>
        <row r="535">
          <cell r="A535" t="str">
            <v>09.6.0.1</v>
          </cell>
          <cell r="B535" t="str">
            <v>625003</v>
          </cell>
          <cell r="C535" t="str">
            <v/>
          </cell>
          <cell r="D535" t="str">
            <v>41</v>
          </cell>
          <cell r="E535" t="str">
            <v>Na úrazové poistenie</v>
          </cell>
          <cell r="F535">
            <v>158.07</v>
          </cell>
          <cell r="G535">
            <v>206.18</v>
          </cell>
          <cell r="H535">
            <v>138.66999999999999</v>
          </cell>
          <cell r="I535">
            <v>212.51</v>
          </cell>
          <cell r="J535">
            <v>143.20000000000002</v>
          </cell>
          <cell r="K535">
            <v>150</v>
          </cell>
          <cell r="L535">
            <v>160</v>
          </cell>
        </row>
        <row r="536">
          <cell r="A536" t="str">
            <v>09.6.0.1</v>
          </cell>
          <cell r="B536" t="str">
            <v>625004</v>
          </cell>
          <cell r="C536" t="str">
            <v/>
          </cell>
          <cell r="D536" t="str">
            <v>111</v>
          </cell>
          <cell r="E536" t="str">
            <v>Na invalidné poistenie</v>
          </cell>
          <cell r="F536">
            <v>0</v>
          </cell>
          <cell r="G536">
            <v>0</v>
          </cell>
          <cell r="H536">
            <v>316.45</v>
          </cell>
          <cell r="I536">
            <v>228.06</v>
          </cell>
          <cell r="J536">
            <v>331.3</v>
          </cell>
          <cell r="K536">
            <v>331.3</v>
          </cell>
          <cell r="L536">
            <v>331.3</v>
          </cell>
        </row>
        <row r="537">
          <cell r="A537" t="str">
            <v>09.6.0.1</v>
          </cell>
          <cell r="B537" t="str">
            <v>625004</v>
          </cell>
          <cell r="C537" t="str">
            <v/>
          </cell>
          <cell r="D537" t="str">
            <v>41</v>
          </cell>
          <cell r="E537" t="str">
            <v>Na invalidné poistenie</v>
          </cell>
          <cell r="F537">
            <v>586.16</v>
          </cell>
          <cell r="G537">
            <v>752.57</v>
          </cell>
          <cell r="H537">
            <v>520.01</v>
          </cell>
          <cell r="I537">
            <v>698.94</v>
          </cell>
          <cell r="J537">
            <v>537.02</v>
          </cell>
          <cell r="K537">
            <v>560</v>
          </cell>
          <cell r="L537">
            <v>580</v>
          </cell>
        </row>
        <row r="538">
          <cell r="A538" t="str">
            <v>09.6.0.1</v>
          </cell>
          <cell r="B538" t="str">
            <v>625005</v>
          </cell>
          <cell r="C538" t="str">
            <v/>
          </cell>
          <cell r="D538" t="str">
            <v>111</v>
          </cell>
          <cell r="E538" t="str">
            <v>Na poistenie v nezamestnanosti</v>
          </cell>
          <cell r="F538">
            <v>0</v>
          </cell>
          <cell r="G538">
            <v>0</v>
          </cell>
          <cell r="H538">
            <v>105.48</v>
          </cell>
          <cell r="I538">
            <v>43.22</v>
          </cell>
          <cell r="J538">
            <v>110.43</v>
          </cell>
          <cell r="K538">
            <v>110.43</v>
          </cell>
          <cell r="L538">
            <v>110.43</v>
          </cell>
        </row>
        <row r="539">
          <cell r="A539" t="str">
            <v>09.6.0.1</v>
          </cell>
          <cell r="B539" t="str">
            <v>625005</v>
          </cell>
          <cell r="C539" t="str">
            <v/>
          </cell>
          <cell r="D539" t="str">
            <v>41</v>
          </cell>
          <cell r="E539" t="str">
            <v>Na poistenie v nezamestnanosti</v>
          </cell>
          <cell r="F539">
            <v>196.39</v>
          </cell>
          <cell r="G539">
            <v>254.1</v>
          </cell>
          <cell r="H539">
            <v>173.34</v>
          </cell>
          <cell r="I539">
            <v>265.62</v>
          </cell>
          <cell r="J539">
            <v>179.01</v>
          </cell>
          <cell r="K539">
            <v>190</v>
          </cell>
          <cell r="L539">
            <v>200</v>
          </cell>
        </row>
        <row r="540">
          <cell r="A540" t="str">
            <v>09.6.0.1</v>
          </cell>
          <cell r="B540" t="str">
            <v>625007</v>
          </cell>
          <cell r="C540" t="str">
            <v/>
          </cell>
          <cell r="D540" t="str">
            <v>111</v>
          </cell>
          <cell r="E540" t="str">
            <v>Na poistenie do rezervného fondu solidarity</v>
          </cell>
          <cell r="F540">
            <v>0</v>
          </cell>
          <cell r="G540">
            <v>0</v>
          </cell>
          <cell r="H540">
            <v>501.05</v>
          </cell>
          <cell r="I540">
            <v>501.05</v>
          </cell>
          <cell r="J540">
            <v>524.54999999999927</v>
          </cell>
          <cell r="K540">
            <v>524.54999999999927</v>
          </cell>
          <cell r="L540">
            <v>524.54999999999927</v>
          </cell>
        </row>
        <row r="541">
          <cell r="A541" t="str">
            <v>09.6.0.1</v>
          </cell>
          <cell r="B541" t="str">
            <v>625007</v>
          </cell>
          <cell r="C541" t="str">
            <v/>
          </cell>
          <cell r="D541" t="str">
            <v>41</v>
          </cell>
          <cell r="E541" t="str">
            <v>Na poistenie do rezervného fondu solidarity</v>
          </cell>
          <cell r="F541">
            <v>938.82</v>
          </cell>
          <cell r="G541">
            <v>1225.05</v>
          </cell>
          <cell r="H541">
            <v>823.35</v>
          </cell>
          <cell r="I541">
            <v>966.72</v>
          </cell>
          <cell r="J541">
            <v>850.29000000000065</v>
          </cell>
          <cell r="K541">
            <v>880</v>
          </cell>
          <cell r="L541">
            <v>910</v>
          </cell>
        </row>
        <row r="542">
          <cell r="A542" t="str">
            <v>09.6.0.1</v>
          </cell>
          <cell r="B542" t="str">
            <v>627</v>
          </cell>
          <cell r="C542" t="str">
            <v/>
          </cell>
          <cell r="D542" t="str">
            <v>41</v>
          </cell>
          <cell r="E542" t="str">
            <v>Príspevok do doplnkových dôchodkových poisťovní</v>
          </cell>
          <cell r="F542">
            <v>221.62</v>
          </cell>
          <cell r="G542">
            <v>225.23</v>
          </cell>
          <cell r="H542">
            <v>210.76</v>
          </cell>
          <cell r="I542">
            <v>260.76</v>
          </cell>
          <cell r="J542">
            <v>235.87</v>
          </cell>
          <cell r="K542">
            <v>250</v>
          </cell>
          <cell r="L542">
            <v>260</v>
          </cell>
        </row>
        <row r="543">
          <cell r="A543" t="str">
            <v>09.6.0.1</v>
          </cell>
          <cell r="B543" t="str">
            <v>633004</v>
          </cell>
          <cell r="C543" t="str">
            <v/>
          </cell>
          <cell r="D543" t="str">
            <v>41</v>
          </cell>
          <cell r="E543" t="str">
            <v>Prevádzkové stroje, prístroje, zariadenie, technik</v>
          </cell>
          <cell r="F543">
            <v>557.79999999999995</v>
          </cell>
          <cell r="G543">
            <v>1488.27</v>
          </cell>
          <cell r="H543">
            <v>1540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A544" t="str">
            <v>09.6.0.1</v>
          </cell>
          <cell r="B544" t="str">
            <v>633006</v>
          </cell>
          <cell r="C544" t="str">
            <v/>
          </cell>
          <cell r="D544" t="str">
            <v>41</v>
          </cell>
          <cell r="E544" t="str">
            <v>Všeobecný materiál</v>
          </cell>
          <cell r="F544">
            <v>417.83</v>
          </cell>
          <cell r="G544">
            <v>682.12</v>
          </cell>
          <cell r="H544">
            <v>710</v>
          </cell>
          <cell r="I544">
            <v>422.04</v>
          </cell>
          <cell r="J544">
            <v>440</v>
          </cell>
          <cell r="K544">
            <v>460</v>
          </cell>
          <cell r="L544">
            <v>480</v>
          </cell>
        </row>
        <row r="545">
          <cell r="A545" t="str">
            <v>09.6.0.1</v>
          </cell>
          <cell r="B545" t="str">
            <v>633010</v>
          </cell>
          <cell r="C545" t="str">
            <v/>
          </cell>
          <cell r="D545" t="str">
            <v>41</v>
          </cell>
          <cell r="E545" t="str">
            <v>Pracovné odevy, obuv a pracovné pomôcky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A546" t="str">
            <v>09.6.0.1</v>
          </cell>
          <cell r="B546" t="str">
            <v>633011</v>
          </cell>
          <cell r="C546" t="str">
            <v/>
          </cell>
          <cell r="D546" t="str">
            <v>111</v>
          </cell>
          <cell r="E546" t="str">
            <v>Potraviny</v>
          </cell>
          <cell r="F546">
            <v>0</v>
          </cell>
          <cell r="G546">
            <v>0</v>
          </cell>
          <cell r="H546">
            <v>2500</v>
          </cell>
          <cell r="I546">
            <v>9237.67</v>
          </cell>
          <cell r="J546">
            <v>0</v>
          </cell>
          <cell r="K546">
            <v>0</v>
          </cell>
          <cell r="L546">
            <v>0</v>
          </cell>
        </row>
        <row r="547">
          <cell r="A547" t="str">
            <v>09.6.0.1</v>
          </cell>
          <cell r="B547" t="str">
            <v>633011</v>
          </cell>
          <cell r="C547" t="str">
            <v/>
          </cell>
          <cell r="D547" t="str">
            <v>131N</v>
          </cell>
          <cell r="E547" t="str">
            <v>Potraviny</v>
          </cell>
          <cell r="F547">
            <v>0</v>
          </cell>
          <cell r="G547">
            <v>0</v>
          </cell>
          <cell r="H547">
            <v>0</v>
          </cell>
          <cell r="I547">
            <v>2599.1</v>
          </cell>
          <cell r="J547">
            <v>0</v>
          </cell>
          <cell r="K547">
            <v>0</v>
          </cell>
          <cell r="L547">
            <v>0</v>
          </cell>
        </row>
        <row r="548">
          <cell r="A548" t="str">
            <v>09.6.0.1</v>
          </cell>
          <cell r="B548" t="str">
            <v>633011</v>
          </cell>
          <cell r="C548" t="str">
            <v/>
          </cell>
          <cell r="D548">
            <v>41</v>
          </cell>
          <cell r="E548" t="str">
            <v>Potraviny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12000</v>
          </cell>
          <cell r="K548">
            <v>12000</v>
          </cell>
          <cell r="L548">
            <v>12000</v>
          </cell>
        </row>
        <row r="549">
          <cell r="A549" t="str">
            <v>09.6.0.1</v>
          </cell>
          <cell r="B549" t="str">
            <v>633011</v>
          </cell>
          <cell r="C549" t="str">
            <v/>
          </cell>
          <cell r="D549" t="str">
            <v>72f</v>
          </cell>
          <cell r="E549" t="str">
            <v>Potraviny</v>
          </cell>
          <cell r="F549">
            <v>0</v>
          </cell>
          <cell r="G549">
            <v>0</v>
          </cell>
          <cell r="H549">
            <v>12500</v>
          </cell>
          <cell r="I549">
            <v>10756.5</v>
          </cell>
          <cell r="J549">
            <v>11000</v>
          </cell>
          <cell r="K549">
            <v>11000</v>
          </cell>
          <cell r="L549">
            <v>11000</v>
          </cell>
        </row>
        <row r="550">
          <cell r="A550" t="str">
            <v>09.6.0.1</v>
          </cell>
          <cell r="B550" t="str">
            <v>635004</v>
          </cell>
          <cell r="C550" t="str">
            <v/>
          </cell>
          <cell r="D550" t="str">
            <v>41</v>
          </cell>
          <cell r="E550" t="str">
            <v>Prevádzkových strojov, prístrojov, zariadení, tech</v>
          </cell>
          <cell r="F550">
            <v>0</v>
          </cell>
          <cell r="G550">
            <v>958.16</v>
          </cell>
          <cell r="H550">
            <v>990</v>
          </cell>
          <cell r="I550">
            <v>0</v>
          </cell>
          <cell r="J550">
            <v>500</v>
          </cell>
          <cell r="K550">
            <v>520</v>
          </cell>
          <cell r="L550">
            <v>540</v>
          </cell>
        </row>
        <row r="551">
          <cell r="A551" t="str">
            <v>09.6.0.1</v>
          </cell>
          <cell r="B551" t="str">
            <v>635005</v>
          </cell>
          <cell r="C551" t="str">
            <v/>
          </cell>
          <cell r="D551" t="str">
            <v>41</v>
          </cell>
          <cell r="E551" t="str">
            <v>Špeciálnych strojov, prístrojov, zariadení, techni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A552" t="str">
            <v>09.6.0.1</v>
          </cell>
          <cell r="B552" t="str">
            <v>635009</v>
          </cell>
          <cell r="C552" t="str">
            <v/>
          </cell>
          <cell r="D552" t="str">
            <v>41</v>
          </cell>
          <cell r="E552" t="str">
            <v>Softvéru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A553" t="str">
            <v>09.6.0.1</v>
          </cell>
          <cell r="B553" t="str">
            <v>635011</v>
          </cell>
          <cell r="C553" t="str">
            <v/>
          </cell>
          <cell r="D553" t="str">
            <v>41</v>
          </cell>
          <cell r="E553" t="str">
            <v>Špecializovaného konfigurovateľného softvéru a kra</v>
          </cell>
          <cell r="F553">
            <v>99</v>
          </cell>
          <cell r="G553">
            <v>157</v>
          </cell>
          <cell r="H553">
            <v>170</v>
          </cell>
          <cell r="I553">
            <v>109</v>
          </cell>
          <cell r="J553">
            <v>120</v>
          </cell>
          <cell r="K553">
            <v>130</v>
          </cell>
          <cell r="L553">
            <v>140</v>
          </cell>
        </row>
        <row r="554">
          <cell r="A554" t="str">
            <v>09.6.0.1</v>
          </cell>
          <cell r="B554" t="str">
            <v>637004</v>
          </cell>
          <cell r="C554" t="str">
            <v/>
          </cell>
          <cell r="D554" t="str">
            <v>41</v>
          </cell>
          <cell r="E554" t="str">
            <v>Všeobecné služby</v>
          </cell>
          <cell r="F554">
            <v>0</v>
          </cell>
          <cell r="G554">
            <v>32.869999999999997</v>
          </cell>
          <cell r="H554">
            <v>40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A555" t="str">
            <v>09.6.0.1</v>
          </cell>
          <cell r="B555" t="str">
            <v>637005</v>
          </cell>
          <cell r="C555" t="str">
            <v/>
          </cell>
          <cell r="D555" t="str">
            <v>41</v>
          </cell>
          <cell r="E555" t="str">
            <v>Špeciálne služby</v>
          </cell>
          <cell r="F555">
            <v>0</v>
          </cell>
          <cell r="G555">
            <v>0</v>
          </cell>
          <cell r="H555">
            <v>0</v>
          </cell>
          <cell r="I555">
            <v>237</v>
          </cell>
          <cell r="J555">
            <v>250</v>
          </cell>
          <cell r="K555">
            <v>260</v>
          </cell>
          <cell r="L555">
            <v>270</v>
          </cell>
        </row>
        <row r="556">
          <cell r="A556" t="str">
            <v>09.6.0.1</v>
          </cell>
          <cell r="B556" t="str">
            <v>637016</v>
          </cell>
          <cell r="C556" t="str">
            <v/>
          </cell>
          <cell r="D556" t="str">
            <v>41</v>
          </cell>
          <cell r="E556" t="str">
            <v>Prídel do sociálneho fondu</v>
          </cell>
          <cell r="F556">
            <v>183.3</v>
          </cell>
          <cell r="G556">
            <v>251.37</v>
          </cell>
          <cell r="H556">
            <v>278.82</v>
          </cell>
          <cell r="I556">
            <v>267.60000000000002</v>
          </cell>
          <cell r="J556">
            <v>289.44</v>
          </cell>
          <cell r="K556">
            <v>300</v>
          </cell>
          <cell r="L556">
            <v>310</v>
          </cell>
        </row>
        <row r="557">
          <cell r="A557" t="str">
            <v>10.2.0</v>
          </cell>
          <cell r="B557" t="str">
            <v>611</v>
          </cell>
          <cell r="C557" t="str">
            <v/>
          </cell>
          <cell r="D557" t="str">
            <v>1AC2</v>
          </cell>
          <cell r="E557" t="str">
            <v>Tarifný plat, osobný plat, základný plat, funkčný</v>
          </cell>
          <cell r="F557">
            <v>27496.560000000001</v>
          </cell>
          <cell r="G557">
            <v>40003.599999999999</v>
          </cell>
          <cell r="H557">
            <v>7054.46</v>
          </cell>
          <cell r="I557">
            <v>9051.31</v>
          </cell>
          <cell r="J557">
            <v>0</v>
          </cell>
          <cell r="K557">
            <v>0</v>
          </cell>
          <cell r="L557">
            <v>0</v>
          </cell>
        </row>
        <row r="558">
          <cell r="A558" t="str">
            <v>10.2.0</v>
          </cell>
          <cell r="B558" t="str">
            <v>611</v>
          </cell>
          <cell r="C558" t="str">
            <v/>
          </cell>
          <cell r="D558" t="str">
            <v>41</v>
          </cell>
          <cell r="E558" t="str">
            <v>Tarifný plat, osobný plat, základný plat, funkčný</v>
          </cell>
          <cell r="F558">
            <v>57576.34</v>
          </cell>
          <cell r="G558">
            <v>28113.88</v>
          </cell>
          <cell r="H558">
            <v>68749.539999999994</v>
          </cell>
          <cell r="I558">
            <v>48948.01</v>
          </cell>
          <cell r="J558">
            <v>59172</v>
          </cell>
          <cell r="K558">
            <v>60950</v>
          </cell>
          <cell r="L558">
            <v>62780</v>
          </cell>
        </row>
        <row r="559">
          <cell r="A559" t="str">
            <v>10.2.0</v>
          </cell>
          <cell r="B559" t="str">
            <v>621</v>
          </cell>
          <cell r="C559" t="str">
            <v/>
          </cell>
          <cell r="D559" t="str">
            <v>1AC2</v>
          </cell>
          <cell r="E559" t="str">
            <v>Poistné do Všeobecnej zdravotnej poisťovne</v>
          </cell>
          <cell r="F559">
            <v>2451.1</v>
          </cell>
          <cell r="G559">
            <v>3589.03</v>
          </cell>
          <cell r="H559">
            <v>352.72</v>
          </cell>
          <cell r="I559">
            <v>529.76</v>
          </cell>
          <cell r="J559">
            <v>0</v>
          </cell>
          <cell r="K559">
            <v>0</v>
          </cell>
          <cell r="L559">
            <v>0</v>
          </cell>
        </row>
        <row r="560">
          <cell r="A560" t="str">
            <v>10.2.0</v>
          </cell>
          <cell r="B560" t="str">
            <v>621</v>
          </cell>
          <cell r="C560" t="str">
            <v/>
          </cell>
          <cell r="D560" t="str">
            <v>41</v>
          </cell>
          <cell r="E560" t="str">
            <v>Poistné do Všeobecnej zdravotnej poisťovne</v>
          </cell>
          <cell r="F560">
            <v>1979.19</v>
          </cell>
          <cell r="G560">
            <v>139.30000000000001</v>
          </cell>
          <cell r="H560">
            <v>3437.48</v>
          </cell>
          <cell r="I560">
            <v>1643.5</v>
          </cell>
          <cell r="J560">
            <v>2958.6</v>
          </cell>
          <cell r="K560">
            <v>3050</v>
          </cell>
          <cell r="L560">
            <v>3150</v>
          </cell>
        </row>
        <row r="561">
          <cell r="A561" t="str">
            <v>10.2.0</v>
          </cell>
          <cell r="B561" t="str">
            <v>623</v>
          </cell>
          <cell r="C561" t="str">
            <v/>
          </cell>
          <cell r="D561" t="str">
            <v>1AC2</v>
          </cell>
          <cell r="E561" t="str">
            <v>Poistné do ostatných zdravotných poisťovní</v>
          </cell>
          <cell r="F561">
            <v>1820.31</v>
          </cell>
          <cell r="G561">
            <v>2732.54</v>
          </cell>
          <cell r="H561">
            <v>352.72</v>
          </cell>
          <cell r="I561">
            <v>924.52</v>
          </cell>
          <cell r="J561">
            <v>0</v>
          </cell>
          <cell r="K561">
            <v>0</v>
          </cell>
          <cell r="L561">
            <v>0</v>
          </cell>
        </row>
        <row r="562">
          <cell r="A562" t="str">
            <v>10.2.0</v>
          </cell>
          <cell r="B562" t="str">
            <v>623</v>
          </cell>
          <cell r="C562" t="str">
            <v/>
          </cell>
          <cell r="D562" t="str">
            <v>41</v>
          </cell>
          <cell r="E562" t="str">
            <v>Poistné do ostatných zdravotných poisťovní</v>
          </cell>
          <cell r="F562">
            <v>1895.11</v>
          </cell>
          <cell r="G562">
            <v>401.22</v>
          </cell>
          <cell r="H562">
            <v>3437.48</v>
          </cell>
          <cell r="I562">
            <v>2868.17</v>
          </cell>
          <cell r="J562">
            <v>2958.6</v>
          </cell>
          <cell r="K562">
            <v>3050</v>
          </cell>
          <cell r="L562">
            <v>3150</v>
          </cell>
        </row>
        <row r="563">
          <cell r="A563" t="str">
            <v>10.2.0</v>
          </cell>
          <cell r="B563" t="str">
            <v>625001</v>
          </cell>
          <cell r="C563" t="str">
            <v/>
          </cell>
          <cell r="D563" t="str">
            <v>1AC2</v>
          </cell>
          <cell r="E563" t="str">
            <v>Na nemocenské poistenie</v>
          </cell>
          <cell r="F563">
            <v>600.80999999999995</v>
          </cell>
          <cell r="G563">
            <v>882.9</v>
          </cell>
          <cell r="H563">
            <v>98.76</v>
          </cell>
          <cell r="I563">
            <v>199.92</v>
          </cell>
          <cell r="J563">
            <v>0</v>
          </cell>
          <cell r="K563">
            <v>0</v>
          </cell>
          <cell r="L563">
            <v>0</v>
          </cell>
        </row>
        <row r="564">
          <cell r="A564" t="str">
            <v>10.2.0</v>
          </cell>
          <cell r="B564" t="str">
            <v>625001</v>
          </cell>
          <cell r="C564" t="str">
            <v/>
          </cell>
          <cell r="D564" t="str">
            <v>41</v>
          </cell>
          <cell r="E564" t="str">
            <v>Na nemocenské poistenie</v>
          </cell>
          <cell r="F564">
            <v>565.47</v>
          </cell>
          <cell r="G564">
            <v>74.41</v>
          </cell>
          <cell r="H564">
            <v>962.5</v>
          </cell>
          <cell r="I564">
            <v>620.21</v>
          </cell>
          <cell r="J564">
            <v>828.41</v>
          </cell>
          <cell r="K564">
            <v>860</v>
          </cell>
          <cell r="L564">
            <v>890</v>
          </cell>
        </row>
        <row r="565">
          <cell r="A565" t="str">
            <v>10.2.0</v>
          </cell>
          <cell r="B565" t="str">
            <v>625002</v>
          </cell>
          <cell r="C565" t="str">
            <v/>
          </cell>
          <cell r="D565" t="str">
            <v>1AC2</v>
          </cell>
          <cell r="E565" t="str">
            <v>Na starobné poistenie</v>
          </cell>
          <cell r="F565">
            <v>6010.53</v>
          </cell>
          <cell r="G565">
            <v>8832.76</v>
          </cell>
          <cell r="H565">
            <v>987.63</v>
          </cell>
          <cell r="I565">
            <v>1999.98</v>
          </cell>
          <cell r="J565">
            <v>0</v>
          </cell>
          <cell r="K565">
            <v>0</v>
          </cell>
          <cell r="L565">
            <v>0</v>
          </cell>
        </row>
        <row r="566">
          <cell r="A566" t="str">
            <v>10.2.0</v>
          </cell>
          <cell r="B566" t="str">
            <v>625002</v>
          </cell>
          <cell r="C566" t="str">
            <v/>
          </cell>
          <cell r="D566" t="str">
            <v>41</v>
          </cell>
          <cell r="E566" t="str">
            <v>Na starobné poistenie</v>
          </cell>
          <cell r="F566">
            <v>5657.27</v>
          </cell>
          <cell r="G566">
            <v>744.56</v>
          </cell>
          <cell r="H566">
            <v>9624.93</v>
          </cell>
          <cell r="I566">
            <v>6204.58</v>
          </cell>
          <cell r="J566">
            <v>8284.08</v>
          </cell>
          <cell r="K566">
            <v>8540</v>
          </cell>
          <cell r="L566">
            <v>8800</v>
          </cell>
        </row>
        <row r="567">
          <cell r="A567" t="str">
            <v>10.2.0</v>
          </cell>
          <cell r="B567" t="str">
            <v>625003</v>
          </cell>
          <cell r="C567" t="str">
            <v/>
          </cell>
          <cell r="D567" t="str">
            <v>1AC2</v>
          </cell>
          <cell r="E567" t="str">
            <v>Na úrazové poistenie</v>
          </cell>
          <cell r="F567">
            <v>343.21</v>
          </cell>
          <cell r="G567">
            <v>504.37</v>
          </cell>
          <cell r="H567">
            <v>56.44</v>
          </cell>
          <cell r="I567">
            <v>114.61</v>
          </cell>
          <cell r="J567">
            <v>0</v>
          </cell>
          <cell r="K567">
            <v>0</v>
          </cell>
          <cell r="L567">
            <v>0</v>
          </cell>
        </row>
        <row r="568">
          <cell r="A568" t="str">
            <v>10.2.0</v>
          </cell>
          <cell r="B568" t="str">
            <v>625003</v>
          </cell>
          <cell r="C568" t="str">
            <v/>
          </cell>
          <cell r="D568" t="str">
            <v>41</v>
          </cell>
          <cell r="E568" t="str">
            <v>Na úrazové poistenie</v>
          </cell>
          <cell r="F568">
            <v>338.57</v>
          </cell>
          <cell r="G568">
            <v>42.53</v>
          </cell>
          <cell r="H568">
            <v>549.99</v>
          </cell>
          <cell r="I568">
            <v>355.55</v>
          </cell>
          <cell r="J568">
            <v>473.38</v>
          </cell>
          <cell r="K568">
            <v>490</v>
          </cell>
          <cell r="L568">
            <v>510</v>
          </cell>
        </row>
        <row r="569">
          <cell r="A569" t="str">
            <v>10.2.0</v>
          </cell>
          <cell r="B569" t="str">
            <v>625004</v>
          </cell>
          <cell r="C569" t="str">
            <v/>
          </cell>
          <cell r="D569" t="str">
            <v>1AC2</v>
          </cell>
          <cell r="E569" t="str">
            <v>Na invalidné poistenie</v>
          </cell>
          <cell r="F569">
            <v>1245.74</v>
          </cell>
          <cell r="G569">
            <v>1610.87</v>
          </cell>
          <cell r="H569">
            <v>211.63</v>
          </cell>
          <cell r="I569">
            <v>352.06</v>
          </cell>
          <cell r="J569">
            <v>0</v>
          </cell>
          <cell r="K569">
            <v>0</v>
          </cell>
          <cell r="L569">
            <v>0</v>
          </cell>
        </row>
        <row r="570">
          <cell r="A570" t="str">
            <v>10.2.0</v>
          </cell>
          <cell r="B570" t="str">
            <v>625004</v>
          </cell>
          <cell r="C570" t="str">
            <v/>
          </cell>
          <cell r="D570" t="str">
            <v>41</v>
          </cell>
          <cell r="E570" t="str">
            <v>Na invalidné poistenie</v>
          </cell>
          <cell r="F570">
            <v>1144.98</v>
          </cell>
          <cell r="G570">
            <v>148.66999999999999</v>
          </cell>
          <cell r="H570">
            <v>2062.4899999999998</v>
          </cell>
          <cell r="I570">
            <v>1092.2</v>
          </cell>
          <cell r="J570">
            <v>1775.16</v>
          </cell>
          <cell r="K570">
            <v>1830</v>
          </cell>
          <cell r="L570">
            <v>1890</v>
          </cell>
        </row>
        <row r="571">
          <cell r="A571" t="str">
            <v>10.2.0</v>
          </cell>
          <cell r="B571" t="str">
            <v>625005</v>
          </cell>
          <cell r="C571" t="str">
            <v/>
          </cell>
          <cell r="D571" t="str">
            <v>1AC2</v>
          </cell>
          <cell r="E571" t="str">
            <v>Na poistenie v nezamestnanosti</v>
          </cell>
          <cell r="F571">
            <v>421.86</v>
          </cell>
          <cell r="G571">
            <v>583.33000000000004</v>
          </cell>
          <cell r="H571">
            <v>70.540000000000006</v>
          </cell>
          <cell r="I571">
            <v>120.53</v>
          </cell>
          <cell r="J571">
            <v>0</v>
          </cell>
          <cell r="K571">
            <v>0</v>
          </cell>
          <cell r="L571">
            <v>0</v>
          </cell>
        </row>
        <row r="572">
          <cell r="A572" t="str">
            <v>10.2.0</v>
          </cell>
          <cell r="B572" t="str">
            <v>625005</v>
          </cell>
          <cell r="C572" t="str">
            <v/>
          </cell>
          <cell r="D572" t="str">
            <v>41</v>
          </cell>
          <cell r="E572" t="str">
            <v>Na poistenie v nezamestnanosti</v>
          </cell>
          <cell r="F572">
            <v>387.18</v>
          </cell>
          <cell r="G572">
            <v>51.32</v>
          </cell>
          <cell r="H572">
            <v>687.5</v>
          </cell>
          <cell r="I572">
            <v>373.93</v>
          </cell>
          <cell r="J572">
            <v>591.72</v>
          </cell>
          <cell r="K572">
            <v>610</v>
          </cell>
          <cell r="L572">
            <v>630</v>
          </cell>
        </row>
        <row r="573">
          <cell r="A573" t="str">
            <v>10.2.0</v>
          </cell>
          <cell r="B573" t="str">
            <v>625007</v>
          </cell>
          <cell r="C573" t="str">
            <v/>
          </cell>
          <cell r="D573" t="str">
            <v>1AC2</v>
          </cell>
          <cell r="E573" t="str">
            <v>Na poistenie do rezervného fondu solidarity</v>
          </cell>
          <cell r="F573">
            <v>2039.09</v>
          </cell>
          <cell r="G573">
            <v>2996.58</v>
          </cell>
          <cell r="H573">
            <v>335.1</v>
          </cell>
          <cell r="I573">
            <v>678.52</v>
          </cell>
          <cell r="J573">
            <v>0</v>
          </cell>
          <cell r="K573">
            <v>0</v>
          </cell>
          <cell r="L573">
            <v>0</v>
          </cell>
        </row>
        <row r="574">
          <cell r="A574" t="str">
            <v>10.2.0</v>
          </cell>
          <cell r="B574" t="str">
            <v>625007</v>
          </cell>
          <cell r="C574" t="str">
            <v/>
          </cell>
          <cell r="D574" t="str">
            <v>41</v>
          </cell>
          <cell r="E574" t="str">
            <v>Na poistenie do rezervného fondu solidarity</v>
          </cell>
          <cell r="F574">
            <v>1919.25</v>
          </cell>
          <cell r="G574">
            <v>252.6</v>
          </cell>
          <cell r="H574">
            <v>3265.59</v>
          </cell>
          <cell r="I574">
            <v>2104.98</v>
          </cell>
          <cell r="J574">
            <v>2810.67</v>
          </cell>
          <cell r="K574">
            <v>2900</v>
          </cell>
          <cell r="L574">
            <v>2990</v>
          </cell>
        </row>
        <row r="575">
          <cell r="A575" t="str">
            <v>10.2.0</v>
          </cell>
          <cell r="B575" t="str">
            <v>627</v>
          </cell>
          <cell r="C575" t="str">
            <v/>
          </cell>
          <cell r="D575" t="str">
            <v>1AC2</v>
          </cell>
          <cell r="E575" t="str">
            <v>Príspevok do doplnkových dôchodkových poisťovní</v>
          </cell>
          <cell r="F575">
            <v>0</v>
          </cell>
          <cell r="G575">
            <v>122.77</v>
          </cell>
          <cell r="H575">
            <v>0</v>
          </cell>
          <cell r="I575">
            <v>48.79</v>
          </cell>
          <cell r="J575">
            <v>0</v>
          </cell>
          <cell r="K575">
            <v>0</v>
          </cell>
          <cell r="L575">
            <v>0</v>
          </cell>
        </row>
        <row r="576">
          <cell r="A576" t="str">
            <v>10.2.0</v>
          </cell>
          <cell r="B576" t="str">
            <v>627</v>
          </cell>
          <cell r="C576" t="str">
            <v/>
          </cell>
          <cell r="D576" t="str">
            <v>41</v>
          </cell>
          <cell r="E576" t="str">
            <v>Príspevok do doplnkových dôchodkových poisťovní</v>
          </cell>
          <cell r="F576">
            <v>185.36</v>
          </cell>
          <cell r="G576">
            <v>62.36</v>
          </cell>
          <cell r="H576">
            <v>106.66</v>
          </cell>
          <cell r="I576">
            <v>151.37</v>
          </cell>
          <cell r="J576">
            <v>133.03</v>
          </cell>
          <cell r="K576">
            <v>140</v>
          </cell>
          <cell r="L576">
            <v>150</v>
          </cell>
        </row>
        <row r="577">
          <cell r="A577" t="str">
            <v>10.2.0</v>
          </cell>
          <cell r="B577" t="str">
            <v>632001</v>
          </cell>
          <cell r="C577" t="str">
            <v>KLDÔ</v>
          </cell>
          <cell r="D577" t="str">
            <v>111</v>
          </cell>
          <cell r="E577" t="str">
            <v>Energie</v>
          </cell>
          <cell r="F577">
            <v>0</v>
          </cell>
          <cell r="G577">
            <v>843.64</v>
          </cell>
          <cell r="H577">
            <v>870</v>
          </cell>
          <cell r="I577">
            <v>870</v>
          </cell>
          <cell r="J577">
            <v>0</v>
          </cell>
          <cell r="K577">
            <v>0</v>
          </cell>
          <cell r="L577">
            <v>0</v>
          </cell>
        </row>
        <row r="578">
          <cell r="A578" t="str">
            <v>10.2.0</v>
          </cell>
          <cell r="B578" t="str">
            <v>632001</v>
          </cell>
          <cell r="C578" t="str">
            <v>KLDÔ</v>
          </cell>
          <cell r="D578" t="str">
            <v>41</v>
          </cell>
          <cell r="E578" t="str">
            <v>Energie</v>
          </cell>
          <cell r="F578">
            <v>2334.08</v>
          </cell>
          <cell r="G578">
            <v>3900</v>
          </cell>
          <cell r="H578">
            <v>4020</v>
          </cell>
          <cell r="I578">
            <v>1183.8800000000001</v>
          </cell>
          <cell r="J578">
            <v>2120</v>
          </cell>
          <cell r="K578">
            <v>2190</v>
          </cell>
          <cell r="L578">
            <v>2260</v>
          </cell>
        </row>
        <row r="579">
          <cell r="A579" t="str">
            <v>10.2.0</v>
          </cell>
          <cell r="B579" t="str">
            <v>632002</v>
          </cell>
          <cell r="C579" t="str">
            <v>KLDÔ</v>
          </cell>
          <cell r="D579" t="str">
            <v>41</v>
          </cell>
          <cell r="E579" t="str">
            <v>Vodné, stočné</v>
          </cell>
          <cell r="F579">
            <v>33.71</v>
          </cell>
          <cell r="G579">
            <v>53.33</v>
          </cell>
          <cell r="H579">
            <v>60</v>
          </cell>
          <cell r="I579">
            <v>12.18</v>
          </cell>
          <cell r="J579">
            <v>20</v>
          </cell>
          <cell r="K579">
            <v>30</v>
          </cell>
          <cell r="L579">
            <v>40</v>
          </cell>
        </row>
        <row r="580">
          <cell r="A580" t="str">
            <v>10.2.0</v>
          </cell>
          <cell r="B580" t="str">
            <v>633001</v>
          </cell>
          <cell r="C580" t="str">
            <v>KLDÔ</v>
          </cell>
          <cell r="D580" t="str">
            <v>41</v>
          </cell>
          <cell r="E580" t="str">
            <v>Interiérové vybavenie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A581" t="str">
            <v>10.2.0</v>
          </cell>
          <cell r="B581" t="str">
            <v>633004</v>
          </cell>
          <cell r="C581" t="str">
            <v>KLDÔ</v>
          </cell>
          <cell r="D581" t="str">
            <v>41</v>
          </cell>
          <cell r="E581" t="str">
            <v>Prevádzkové stroje, prístroje, zariadenie, technik</v>
          </cell>
          <cell r="F581">
            <v>0</v>
          </cell>
          <cell r="G581">
            <v>0</v>
          </cell>
          <cell r="H581">
            <v>0</v>
          </cell>
          <cell r="I581">
            <v>180</v>
          </cell>
          <cell r="J581">
            <v>190</v>
          </cell>
          <cell r="K581">
            <v>200</v>
          </cell>
          <cell r="L581">
            <v>210</v>
          </cell>
        </row>
        <row r="582">
          <cell r="A582" t="str">
            <v>10.2.0</v>
          </cell>
          <cell r="B582" t="str">
            <v>633006</v>
          </cell>
          <cell r="C582" t="str">
            <v>KLDÔ</v>
          </cell>
          <cell r="D582" t="str">
            <v>111</v>
          </cell>
          <cell r="E582" t="str">
            <v>Všeobecný materiál</v>
          </cell>
          <cell r="F582">
            <v>0</v>
          </cell>
          <cell r="G582">
            <v>281.25</v>
          </cell>
          <cell r="H582">
            <v>290</v>
          </cell>
          <cell r="I582">
            <v>290</v>
          </cell>
          <cell r="J582">
            <v>0</v>
          </cell>
          <cell r="K582">
            <v>0</v>
          </cell>
          <cell r="L582">
            <v>0</v>
          </cell>
        </row>
        <row r="583">
          <cell r="A583" t="str">
            <v>10.2.0</v>
          </cell>
          <cell r="B583" t="str">
            <v>633006</v>
          </cell>
          <cell r="C583" t="str">
            <v>KLDÔ</v>
          </cell>
          <cell r="D583" t="str">
            <v>41</v>
          </cell>
          <cell r="E583" t="str">
            <v>Všeobecný materiál</v>
          </cell>
          <cell r="F583">
            <v>5.81</v>
          </cell>
          <cell r="G583">
            <v>50</v>
          </cell>
          <cell r="H583">
            <v>60</v>
          </cell>
          <cell r="I583">
            <v>20.93</v>
          </cell>
          <cell r="J583">
            <v>30</v>
          </cell>
          <cell r="K583">
            <v>40</v>
          </cell>
          <cell r="L583">
            <v>50</v>
          </cell>
        </row>
        <row r="584">
          <cell r="A584" t="str">
            <v>10.2.0</v>
          </cell>
          <cell r="B584" t="str">
            <v>635004</v>
          </cell>
          <cell r="C584" t="str">
            <v/>
          </cell>
          <cell r="D584" t="str">
            <v>41</v>
          </cell>
          <cell r="E584" t="str">
            <v>Prevádzkových strojov, prístrojov, zariadení, tech</v>
          </cell>
          <cell r="F584">
            <v>720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</row>
        <row r="585">
          <cell r="A585" t="str">
            <v>10.2.0</v>
          </cell>
          <cell r="B585" t="str">
            <v>635006</v>
          </cell>
          <cell r="C585" t="str">
            <v>KLDÔ</v>
          </cell>
          <cell r="D585" t="str">
            <v>41</v>
          </cell>
          <cell r="E585" t="str">
            <v>Budov, objektov alebo ich častí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A586" t="str">
            <v>10.2.0</v>
          </cell>
          <cell r="B586" t="str">
            <v>637002</v>
          </cell>
          <cell r="C586" t="str">
            <v>KLDÔ</v>
          </cell>
          <cell r="D586" t="str">
            <v>41</v>
          </cell>
          <cell r="E586" t="str">
            <v>Konkurzy a súťaže</v>
          </cell>
          <cell r="F586">
            <v>0</v>
          </cell>
          <cell r="G586">
            <v>0</v>
          </cell>
          <cell r="H586">
            <v>0</v>
          </cell>
          <cell r="I586">
            <v>12.9</v>
          </cell>
          <cell r="J586">
            <v>20</v>
          </cell>
          <cell r="K586">
            <v>30</v>
          </cell>
          <cell r="L586">
            <v>40</v>
          </cell>
        </row>
        <row r="587">
          <cell r="A587" t="str">
            <v>10.2.0</v>
          </cell>
          <cell r="B587" t="str">
            <v>637004</v>
          </cell>
          <cell r="C587" t="str">
            <v>KLDÔ</v>
          </cell>
          <cell r="D587" t="str">
            <v>41</v>
          </cell>
          <cell r="E587" t="str">
            <v>Všeobecné služby</v>
          </cell>
          <cell r="F587">
            <v>177.19</v>
          </cell>
          <cell r="G587">
            <v>187.2</v>
          </cell>
          <cell r="H587">
            <v>200</v>
          </cell>
          <cell r="I587">
            <v>163.5</v>
          </cell>
          <cell r="J587">
            <v>170</v>
          </cell>
          <cell r="K587">
            <v>180</v>
          </cell>
          <cell r="L587">
            <v>190</v>
          </cell>
        </row>
        <row r="588">
          <cell r="A588" t="str">
            <v>10.2.0</v>
          </cell>
          <cell r="B588" t="str">
            <v>637014</v>
          </cell>
          <cell r="C588" t="str">
            <v/>
          </cell>
          <cell r="D588" t="str">
            <v>41</v>
          </cell>
          <cell r="E588" t="str">
            <v>Stravovanie</v>
          </cell>
          <cell r="F588">
            <v>6914.75</v>
          </cell>
          <cell r="G588">
            <v>6534.71</v>
          </cell>
          <cell r="H588">
            <v>6812.77</v>
          </cell>
          <cell r="I588">
            <v>5794.66</v>
          </cell>
          <cell r="J588">
            <v>6414.71</v>
          </cell>
          <cell r="K588">
            <v>6610</v>
          </cell>
          <cell r="L588">
            <v>6810</v>
          </cell>
        </row>
        <row r="589">
          <cell r="A589" t="str">
            <v>10.2.0</v>
          </cell>
          <cell r="B589" t="str">
            <v>637016</v>
          </cell>
          <cell r="C589" t="str">
            <v/>
          </cell>
          <cell r="D589" t="str">
            <v>1AC2</v>
          </cell>
          <cell r="E589" t="str">
            <v>Prídel do sociálneho fondu</v>
          </cell>
          <cell r="F589">
            <v>0</v>
          </cell>
          <cell r="G589">
            <v>21.25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</row>
        <row r="590">
          <cell r="A590" t="str">
            <v>10.2.0</v>
          </cell>
          <cell r="B590" t="str">
            <v>637016</v>
          </cell>
          <cell r="C590" t="str">
            <v/>
          </cell>
          <cell r="D590" t="str">
            <v>41</v>
          </cell>
          <cell r="E590" t="str">
            <v>Prídel do sociálneho fondu</v>
          </cell>
          <cell r="F590">
            <v>773.54</v>
          </cell>
          <cell r="G590">
            <v>598.4</v>
          </cell>
          <cell r="H590">
            <v>758.04</v>
          </cell>
          <cell r="I590">
            <v>525.16999999999996</v>
          </cell>
          <cell r="J590">
            <v>591.72</v>
          </cell>
          <cell r="K590">
            <v>610</v>
          </cell>
          <cell r="L590">
            <v>630</v>
          </cell>
        </row>
        <row r="591">
          <cell r="A591" t="str">
            <v>10.2.0</v>
          </cell>
          <cell r="B591" t="str">
            <v>637035</v>
          </cell>
          <cell r="C591" t="str">
            <v>KLDÔ</v>
          </cell>
          <cell r="D591" t="str">
            <v>41</v>
          </cell>
          <cell r="E591" t="str">
            <v>Dane</v>
          </cell>
          <cell r="F591">
            <v>222.96</v>
          </cell>
          <cell r="G591">
            <v>92.9</v>
          </cell>
          <cell r="H591">
            <v>100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4">
          <cell r="A594" t="str">
            <v>01.1.1</v>
          </cell>
          <cell r="B594" t="str">
            <v>716</v>
          </cell>
          <cell r="C594" t="str">
            <v/>
          </cell>
          <cell r="D594" t="str">
            <v>1AA2</v>
          </cell>
          <cell r="E594" t="str">
            <v>Prípravná a projektová dokumentácia</v>
          </cell>
          <cell r="F594">
            <v>0</v>
          </cell>
          <cell r="G594">
            <v>7320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A595" t="str">
            <v>01.1.1</v>
          </cell>
          <cell r="B595" t="str">
            <v>716</v>
          </cell>
          <cell r="C595" t="str">
            <v/>
          </cell>
          <cell r="D595">
            <v>41</v>
          </cell>
          <cell r="E595" t="str">
            <v>Prípravná a projektová dokumentácia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12000</v>
          </cell>
          <cell r="K595">
            <v>0</v>
          </cell>
          <cell r="L595">
            <v>0</v>
          </cell>
        </row>
        <row r="596">
          <cell r="A596" t="str">
            <v>01.1.1</v>
          </cell>
          <cell r="B596" t="str">
            <v>717001</v>
          </cell>
          <cell r="D596">
            <v>41</v>
          </cell>
          <cell r="E596" t="str">
            <v>Realizácia nových stavieb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25000</v>
          </cell>
          <cell r="K596">
            <v>15000</v>
          </cell>
          <cell r="L596">
            <v>0</v>
          </cell>
        </row>
        <row r="597">
          <cell r="A597" t="str">
            <v>01.1.1</v>
          </cell>
          <cell r="B597" t="str">
            <v>717001</v>
          </cell>
          <cell r="D597">
            <v>52</v>
          </cell>
          <cell r="E597" t="str">
            <v>Realizácia nových stavieb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225000</v>
          </cell>
          <cell r="K597">
            <v>135000</v>
          </cell>
          <cell r="L597">
            <v>0</v>
          </cell>
        </row>
        <row r="598">
          <cell r="A598" t="str">
            <v>01.1.1</v>
          </cell>
          <cell r="B598" t="str">
            <v>717002</v>
          </cell>
          <cell r="D598" t="str">
            <v>111</v>
          </cell>
          <cell r="E598" t="str">
            <v>Rekonštrukcia a modernizácia</v>
          </cell>
          <cell r="F598">
            <v>0</v>
          </cell>
          <cell r="G598">
            <v>0</v>
          </cell>
          <cell r="H598">
            <v>200000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A599" t="str">
            <v>01.1.1</v>
          </cell>
          <cell r="B599" t="str">
            <v>717002</v>
          </cell>
          <cell r="C599" t="str">
            <v/>
          </cell>
          <cell r="D599" t="str">
            <v>41</v>
          </cell>
          <cell r="E599" t="str">
            <v>Rekonštrukcia a modernizácia</v>
          </cell>
          <cell r="F599">
            <v>0</v>
          </cell>
          <cell r="G599">
            <v>0</v>
          </cell>
          <cell r="H599">
            <v>26871.75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 t="str">
            <v>01.1.1</v>
          </cell>
          <cell r="B600" t="str">
            <v>717002</v>
          </cell>
          <cell r="C600" t="str">
            <v/>
          </cell>
          <cell r="D600" t="str">
            <v>46</v>
          </cell>
          <cell r="E600" t="str">
            <v>Rekonštrukcia a modernizácia</v>
          </cell>
          <cell r="F600">
            <v>0</v>
          </cell>
          <cell r="G600">
            <v>0</v>
          </cell>
          <cell r="H600">
            <v>173128.75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</row>
        <row r="601">
          <cell r="A601" t="str">
            <v>04.5.1</v>
          </cell>
          <cell r="B601" t="str">
            <v>716</v>
          </cell>
          <cell r="C601" t="str">
            <v/>
          </cell>
          <cell r="D601" t="str">
            <v>1AA2</v>
          </cell>
          <cell r="E601" t="str">
            <v>Prípravná a projektová dokumentácia</v>
          </cell>
          <cell r="F601">
            <v>0</v>
          </cell>
          <cell r="G601">
            <v>3000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 t="str">
            <v>04.5.1</v>
          </cell>
          <cell r="B602" t="str">
            <v>717002</v>
          </cell>
          <cell r="C602" t="str">
            <v/>
          </cell>
          <cell r="D602" t="str">
            <v>111</v>
          </cell>
          <cell r="E602" t="str">
            <v>Rekonštrukcia a modernizácia</v>
          </cell>
          <cell r="F602">
            <v>0</v>
          </cell>
          <cell r="G602">
            <v>0</v>
          </cell>
          <cell r="H602">
            <v>42575.4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</row>
        <row r="603">
          <cell r="A603" t="str">
            <v>04.5.1</v>
          </cell>
          <cell r="B603" t="str">
            <v>717002</v>
          </cell>
          <cell r="C603" t="str">
            <v/>
          </cell>
          <cell r="D603" t="str">
            <v>41</v>
          </cell>
          <cell r="E603" t="str">
            <v>Rekonštrukcia a modernizácia</v>
          </cell>
          <cell r="F603">
            <v>0</v>
          </cell>
          <cell r="G603">
            <v>0</v>
          </cell>
          <cell r="H603">
            <v>54000</v>
          </cell>
          <cell r="I603">
            <v>94176.59</v>
          </cell>
          <cell r="J603">
            <v>0</v>
          </cell>
          <cell r="K603">
            <v>0</v>
          </cell>
          <cell r="L603">
            <v>0</v>
          </cell>
        </row>
        <row r="604">
          <cell r="A604" t="str">
            <v>05.1.0</v>
          </cell>
          <cell r="B604" t="str">
            <v>717001</v>
          </cell>
          <cell r="D604">
            <v>41</v>
          </cell>
          <cell r="E604" t="str">
            <v>Realizácia nových stavieb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15670</v>
          </cell>
          <cell r="K604">
            <v>13890</v>
          </cell>
          <cell r="L604">
            <v>12050</v>
          </cell>
        </row>
        <row r="605">
          <cell r="A605" t="str">
            <v>06.1.0</v>
          </cell>
          <cell r="B605" t="str">
            <v>717002</v>
          </cell>
          <cell r="D605" t="str">
            <v>41</v>
          </cell>
          <cell r="E605" t="str">
            <v>Rekonštrukcia a modernizácia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21000</v>
          </cell>
          <cell r="K605">
            <v>0</v>
          </cell>
          <cell r="L605">
            <v>0</v>
          </cell>
        </row>
        <row r="606">
          <cell r="A606" t="str">
            <v>06.2.0</v>
          </cell>
          <cell r="B606" t="str">
            <v>711001</v>
          </cell>
          <cell r="C606" t="str">
            <v/>
          </cell>
          <cell r="D606" t="str">
            <v>41</v>
          </cell>
          <cell r="E606" t="str">
            <v>Pozemkov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 t="str">
            <v>06.2.0</v>
          </cell>
          <cell r="B607" t="str">
            <v>711005</v>
          </cell>
          <cell r="C607" t="str">
            <v/>
          </cell>
          <cell r="D607" t="str">
            <v>111</v>
          </cell>
          <cell r="E607" t="str">
            <v>Ostatných nehmotných aktív</v>
          </cell>
          <cell r="F607">
            <v>0</v>
          </cell>
          <cell r="G607">
            <v>0</v>
          </cell>
          <cell r="H607">
            <v>40000</v>
          </cell>
          <cell r="I607">
            <v>0</v>
          </cell>
          <cell r="J607">
            <v>0</v>
          </cell>
          <cell r="K607">
            <v>36740</v>
          </cell>
          <cell r="L607">
            <v>0</v>
          </cell>
        </row>
        <row r="608">
          <cell r="A608" t="str">
            <v>06.2.0</v>
          </cell>
          <cell r="B608" t="str">
            <v>711005</v>
          </cell>
          <cell r="C608" t="str">
            <v/>
          </cell>
          <cell r="D608" t="str">
            <v>41</v>
          </cell>
          <cell r="E608" t="str">
            <v>Ostatných nehmotných aktív</v>
          </cell>
          <cell r="F608">
            <v>0</v>
          </cell>
          <cell r="G608">
            <v>0</v>
          </cell>
          <cell r="H608">
            <v>10000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 t="str">
            <v>06.2.0</v>
          </cell>
          <cell r="B609" t="str">
            <v>711005</v>
          </cell>
          <cell r="C609" t="str">
            <v/>
          </cell>
          <cell r="D609">
            <v>46</v>
          </cell>
          <cell r="E609" t="str">
            <v>Ostatných nehmotných aktív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20000</v>
          </cell>
          <cell r="K609">
            <v>0</v>
          </cell>
          <cell r="L609">
            <v>0</v>
          </cell>
        </row>
        <row r="610">
          <cell r="A610" t="str">
            <v>06.2.0</v>
          </cell>
          <cell r="B610" t="str">
            <v>713004</v>
          </cell>
          <cell r="C610" t="str">
            <v/>
          </cell>
          <cell r="D610" t="str">
            <v>41</v>
          </cell>
          <cell r="E610" t="str">
            <v>Prevádzkových strojov, prístrojov, zariadení, tech</v>
          </cell>
          <cell r="F610">
            <v>4008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 t="str">
            <v>06.2.0</v>
          </cell>
          <cell r="B611" t="str">
            <v>713005</v>
          </cell>
          <cell r="C611" t="str">
            <v/>
          </cell>
          <cell r="D611" t="str">
            <v>41</v>
          </cell>
          <cell r="E611" t="str">
            <v>Špeciálnych strojov, prístrojov, zariadení, techni</v>
          </cell>
          <cell r="F611">
            <v>0</v>
          </cell>
          <cell r="G611">
            <v>0</v>
          </cell>
          <cell r="H611">
            <v>25000</v>
          </cell>
          <cell r="I611">
            <v>2496.9</v>
          </cell>
          <cell r="J611">
            <v>0</v>
          </cell>
          <cell r="K611">
            <v>0</v>
          </cell>
          <cell r="L611">
            <v>0</v>
          </cell>
        </row>
        <row r="612">
          <cell r="A612" t="str">
            <v>06.2.0</v>
          </cell>
          <cell r="B612" t="str">
            <v>713005</v>
          </cell>
          <cell r="C612" t="str">
            <v/>
          </cell>
          <cell r="D612" t="str">
            <v>72c</v>
          </cell>
          <cell r="E612" t="str">
            <v>Špeciálnych strojov, prístrojov, zariadení, techni</v>
          </cell>
          <cell r="F612">
            <v>0</v>
          </cell>
          <cell r="G612">
            <v>0</v>
          </cell>
          <cell r="H612">
            <v>0</v>
          </cell>
          <cell r="I612">
            <v>5000</v>
          </cell>
          <cell r="J612">
            <v>5000</v>
          </cell>
          <cell r="K612">
            <v>0</v>
          </cell>
          <cell r="L612">
            <v>0</v>
          </cell>
        </row>
        <row r="613">
          <cell r="A613" t="str">
            <v>06.2.0</v>
          </cell>
          <cell r="B613" t="str">
            <v>714004</v>
          </cell>
          <cell r="C613" t="str">
            <v/>
          </cell>
          <cell r="D613" t="str">
            <v>41</v>
          </cell>
          <cell r="E613" t="str">
            <v>Nákladných vozidiel, ťahačov, prípojných vozidiel,</v>
          </cell>
          <cell r="F613">
            <v>0</v>
          </cell>
          <cell r="G613">
            <v>0</v>
          </cell>
          <cell r="H613">
            <v>10000</v>
          </cell>
          <cell r="I613">
            <v>9880</v>
          </cell>
          <cell r="J613">
            <v>0</v>
          </cell>
          <cell r="K613">
            <v>0</v>
          </cell>
          <cell r="L613">
            <v>0</v>
          </cell>
        </row>
        <row r="614">
          <cell r="A614" t="str">
            <v>06.2.0</v>
          </cell>
          <cell r="B614" t="str">
            <v>714004</v>
          </cell>
          <cell r="C614" t="str">
            <v/>
          </cell>
          <cell r="D614" t="str">
            <v>46</v>
          </cell>
          <cell r="E614" t="str">
            <v>Nákladných vozidiel, ťahačov, prípojných vozidiel,</v>
          </cell>
          <cell r="F614">
            <v>0</v>
          </cell>
          <cell r="G614">
            <v>0</v>
          </cell>
          <cell r="H614">
            <v>0</v>
          </cell>
          <cell r="I614">
            <v>50000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 t="str">
            <v>06.2.0</v>
          </cell>
          <cell r="B615" t="str">
            <v>716</v>
          </cell>
          <cell r="C615" t="str">
            <v/>
          </cell>
          <cell r="D615" t="str">
            <v>1AA2</v>
          </cell>
          <cell r="E615" t="str">
            <v>Prípravná a projektová dokumentácia</v>
          </cell>
          <cell r="F615">
            <v>0</v>
          </cell>
          <cell r="G615">
            <v>3744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 t="str">
            <v>06.2.0</v>
          </cell>
          <cell r="B616" t="str">
            <v>716</v>
          </cell>
          <cell r="C616" t="str">
            <v/>
          </cell>
          <cell r="D616" t="str">
            <v>41</v>
          </cell>
          <cell r="E616" t="str">
            <v>Prípravná a projektová dokumentácia</v>
          </cell>
          <cell r="F616">
            <v>0</v>
          </cell>
          <cell r="G616">
            <v>0</v>
          </cell>
          <cell r="H616">
            <v>0</v>
          </cell>
          <cell r="I616">
            <v>8085.6</v>
          </cell>
          <cell r="J616">
            <v>1500</v>
          </cell>
          <cell r="K616">
            <v>0</v>
          </cell>
          <cell r="L616">
            <v>0</v>
          </cell>
        </row>
        <row r="617">
          <cell r="A617" t="str">
            <v>06.2.0</v>
          </cell>
          <cell r="B617" t="str">
            <v>717001</v>
          </cell>
          <cell r="C617" t="str">
            <v/>
          </cell>
          <cell r="D617" t="str">
            <v>111</v>
          </cell>
          <cell r="E617" t="str">
            <v>Realizácia nových stavieb</v>
          </cell>
          <cell r="F617">
            <v>0</v>
          </cell>
          <cell r="G617">
            <v>0</v>
          </cell>
          <cell r="H617">
            <v>93002.14</v>
          </cell>
          <cell r="I617">
            <v>0</v>
          </cell>
          <cell r="J617">
            <v>43376.9</v>
          </cell>
          <cell r="K617">
            <v>0</v>
          </cell>
          <cell r="L617">
            <v>0</v>
          </cell>
        </row>
        <row r="618">
          <cell r="A618" t="str">
            <v>06.2.0</v>
          </cell>
          <cell r="B618" t="str">
            <v>717001</v>
          </cell>
          <cell r="C618" t="str">
            <v/>
          </cell>
          <cell r="D618" t="str">
            <v>41</v>
          </cell>
          <cell r="E618" t="str">
            <v>Realizácia nových stavieb</v>
          </cell>
          <cell r="F618">
            <v>0</v>
          </cell>
          <cell r="G618">
            <v>0</v>
          </cell>
          <cell r="H618">
            <v>8400</v>
          </cell>
          <cell r="I618">
            <v>0</v>
          </cell>
          <cell r="J618">
            <v>1623.1</v>
          </cell>
          <cell r="K618">
            <v>0</v>
          </cell>
          <cell r="L618">
            <v>0</v>
          </cell>
        </row>
        <row r="619">
          <cell r="A619" t="str">
            <v>08.1.0</v>
          </cell>
          <cell r="B619" t="str">
            <v>716</v>
          </cell>
          <cell r="D619" t="str">
            <v>41</v>
          </cell>
          <cell r="E619" t="str">
            <v>Prípravná a projektová dokumentácia</v>
          </cell>
          <cell r="F619">
            <v>0</v>
          </cell>
          <cell r="G619">
            <v>0</v>
          </cell>
          <cell r="H619">
            <v>0</v>
          </cell>
          <cell r="I619">
            <v>2880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 t="str">
            <v>08.1.0</v>
          </cell>
          <cell r="B620" t="str">
            <v>717002</v>
          </cell>
          <cell r="D620" t="str">
            <v>111</v>
          </cell>
          <cell r="E620" t="str">
            <v>Rekonštrukcia a modernizácia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245000</v>
          </cell>
          <cell r="K620">
            <v>0</v>
          </cell>
          <cell r="L620">
            <v>0</v>
          </cell>
        </row>
        <row r="621">
          <cell r="A621" t="str">
            <v>08.1.0</v>
          </cell>
          <cell r="B621" t="str">
            <v>717002</v>
          </cell>
          <cell r="D621" t="str">
            <v>46</v>
          </cell>
          <cell r="E621" t="str">
            <v>Rekonštrukcia a modernizácia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105000</v>
          </cell>
          <cell r="K621">
            <v>0</v>
          </cell>
          <cell r="L621">
            <v>0</v>
          </cell>
        </row>
        <row r="622">
          <cell r="A622" t="str">
            <v>08.2.0</v>
          </cell>
          <cell r="B622" t="str">
            <v>716</v>
          </cell>
          <cell r="D622" t="str">
            <v>41</v>
          </cell>
          <cell r="E622" t="str">
            <v>Prípravná a projektová dokumentácia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9594</v>
          </cell>
          <cell r="K622">
            <v>0</v>
          </cell>
          <cell r="L622">
            <v>0</v>
          </cell>
        </row>
        <row r="623">
          <cell r="A623" t="str">
            <v>08.2.0</v>
          </cell>
          <cell r="B623" t="str">
            <v>717002</v>
          </cell>
          <cell r="C623" t="str">
            <v/>
          </cell>
          <cell r="D623" t="str">
            <v>111</v>
          </cell>
          <cell r="E623" t="str">
            <v>Rekonštrukcia a modernizácia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475000</v>
          </cell>
          <cell r="K623">
            <v>0</v>
          </cell>
          <cell r="L623">
            <v>0</v>
          </cell>
        </row>
        <row r="624">
          <cell r="A624" t="str">
            <v>08.2.0</v>
          </cell>
          <cell r="B624" t="str">
            <v>717002</v>
          </cell>
          <cell r="C624" t="str">
            <v/>
          </cell>
          <cell r="D624" t="str">
            <v>46</v>
          </cell>
          <cell r="E624" t="str">
            <v>Rekonštrukcia a modernizácia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25000</v>
          </cell>
          <cell r="K624">
            <v>0</v>
          </cell>
          <cell r="L624">
            <v>0</v>
          </cell>
        </row>
        <row r="625">
          <cell r="A625" t="str">
            <v>08.4.0</v>
          </cell>
          <cell r="B625" t="str">
            <v>713004</v>
          </cell>
          <cell r="C625" t="str">
            <v/>
          </cell>
          <cell r="D625" t="str">
            <v>1AA2</v>
          </cell>
          <cell r="E625" t="str">
            <v>Prevádzkových strojov, prístrojov, zariadení, tech</v>
          </cell>
          <cell r="F625">
            <v>0</v>
          </cell>
          <cell r="G625">
            <v>1847.92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</row>
        <row r="626">
          <cell r="A626" t="str">
            <v>08.4.0</v>
          </cell>
          <cell r="B626" t="str">
            <v>713004</v>
          </cell>
          <cell r="C626" t="str">
            <v/>
          </cell>
          <cell r="D626" t="str">
            <v>72c</v>
          </cell>
          <cell r="E626" t="str">
            <v>Prevádzkových strojov, prístrojov, zariadení, tech</v>
          </cell>
          <cell r="F626">
            <v>0</v>
          </cell>
          <cell r="G626">
            <v>5000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</row>
        <row r="627">
          <cell r="A627" t="str">
            <v>08.4.0</v>
          </cell>
          <cell r="B627" t="str">
            <v>717001</v>
          </cell>
          <cell r="C627" t="str">
            <v/>
          </cell>
          <cell r="D627" t="str">
            <v>111</v>
          </cell>
          <cell r="E627" t="str">
            <v>Realizácia nových stavieb</v>
          </cell>
          <cell r="F627">
            <v>0</v>
          </cell>
          <cell r="G627">
            <v>0</v>
          </cell>
          <cell r="H627">
            <v>6400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</row>
        <row r="628">
          <cell r="A628" t="str">
            <v>08.4.0</v>
          </cell>
          <cell r="B628" t="str">
            <v>717001</v>
          </cell>
          <cell r="C628" t="str">
            <v/>
          </cell>
          <cell r="D628" t="str">
            <v>41</v>
          </cell>
          <cell r="E628" t="str">
            <v>Realizácia nových stavieb</v>
          </cell>
          <cell r="F628">
            <v>0</v>
          </cell>
          <cell r="G628">
            <v>0</v>
          </cell>
          <cell r="H628">
            <v>3600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</row>
        <row r="629">
          <cell r="A629" t="str">
            <v>08.4.0</v>
          </cell>
          <cell r="B629" t="str">
            <v>717001</v>
          </cell>
          <cell r="C629" t="str">
            <v>CINT</v>
          </cell>
          <cell r="D629" t="str">
            <v>41</v>
          </cell>
          <cell r="E629" t="str">
            <v>Realizácia nových stavieb</v>
          </cell>
          <cell r="F629">
            <v>0</v>
          </cell>
          <cell r="G629">
            <v>0</v>
          </cell>
          <cell r="H629">
            <v>0</v>
          </cell>
          <cell r="I629">
            <v>6263.13</v>
          </cell>
          <cell r="J629">
            <v>6000</v>
          </cell>
          <cell r="K629">
            <v>0</v>
          </cell>
          <cell r="L629">
            <v>0</v>
          </cell>
        </row>
        <row r="630">
          <cell r="A630" t="str">
            <v>09.1.1.1</v>
          </cell>
          <cell r="B630" t="str">
            <v>717002</v>
          </cell>
          <cell r="C630" t="str">
            <v/>
          </cell>
          <cell r="D630" t="str">
            <v>41</v>
          </cell>
          <cell r="E630" t="str">
            <v>Rekonštrukcia a modernizácia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5000</v>
          </cell>
          <cell r="K630">
            <v>0</v>
          </cell>
          <cell r="L630">
            <v>0</v>
          </cell>
        </row>
        <row r="631">
          <cell r="A631" t="str">
            <v>09.1.1.1</v>
          </cell>
          <cell r="B631" t="str">
            <v>717003</v>
          </cell>
          <cell r="C631" t="str">
            <v/>
          </cell>
          <cell r="D631" t="str">
            <v>46</v>
          </cell>
          <cell r="E631" t="str">
            <v>Prístavby, nadstavby, stavebné úpravy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A632" t="str">
            <v>09.6.0.1</v>
          </cell>
          <cell r="B632" t="str">
            <v>713004</v>
          </cell>
          <cell r="C632" t="str">
            <v/>
          </cell>
          <cell r="D632" t="str">
            <v>1AA2</v>
          </cell>
          <cell r="E632" t="str">
            <v>Prevádzkových strojov, prístrojov, zariadení, tech</v>
          </cell>
          <cell r="F632">
            <v>0</v>
          </cell>
          <cell r="G632">
            <v>8304.0300000000007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</row>
        <row r="635">
          <cell r="A635" t="str">
            <v>01.7.0</v>
          </cell>
          <cell r="B635" t="str">
            <v>821005</v>
          </cell>
          <cell r="C635" t="str">
            <v/>
          </cell>
          <cell r="D635" t="str">
            <v>41</v>
          </cell>
          <cell r="E635" t="str">
            <v>Z bankových úverov dlhodobých</v>
          </cell>
          <cell r="F635">
            <v>8436</v>
          </cell>
          <cell r="G635">
            <v>8436</v>
          </cell>
          <cell r="H635">
            <v>8436</v>
          </cell>
          <cell r="I635">
            <v>8436</v>
          </cell>
          <cell r="J635">
            <v>8436</v>
          </cell>
          <cell r="K635">
            <v>8436</v>
          </cell>
          <cell r="L635">
            <v>8436</v>
          </cell>
        </row>
        <row r="636">
          <cell r="A636" t="str">
            <v>01.7.0</v>
          </cell>
          <cell r="B636" t="str">
            <v>821007</v>
          </cell>
          <cell r="C636" t="str">
            <v/>
          </cell>
          <cell r="D636" t="str">
            <v>41</v>
          </cell>
          <cell r="E636" t="str">
            <v>Z ostatných úverov, pôžičiek a návratných finančný</v>
          </cell>
          <cell r="F636">
            <v>40000</v>
          </cell>
          <cell r="G636">
            <v>41278.15</v>
          </cell>
          <cell r="H636">
            <v>41666.6</v>
          </cell>
          <cell r="I636">
            <v>41666.6</v>
          </cell>
          <cell r="J636">
            <v>42138.92</v>
          </cell>
          <cell r="K636">
            <v>42552.58</v>
          </cell>
          <cell r="L636">
            <v>42986.260000000009</v>
          </cell>
        </row>
        <row r="637">
          <cell r="A637" t="str">
            <v>01.7.0</v>
          </cell>
          <cell r="B637" t="str">
            <v>821007</v>
          </cell>
          <cell r="C637" t="str">
            <v/>
          </cell>
          <cell r="D637" t="str">
            <v>46</v>
          </cell>
          <cell r="E637" t="str">
            <v>Z ostatných úverov, pôžičiek a návratných finančný</v>
          </cell>
          <cell r="F637">
            <v>861.81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A638" t="str">
            <v>06.2.0</v>
          </cell>
          <cell r="B638" t="str">
            <v>819002</v>
          </cell>
          <cell r="C638" t="str">
            <v/>
          </cell>
          <cell r="D638" t="str">
            <v>71</v>
          </cell>
          <cell r="E638" t="str">
            <v>Vrátené finančné zábezpeky</v>
          </cell>
          <cell r="F638">
            <v>0</v>
          </cell>
          <cell r="G638">
            <v>50000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6B0CF-DC16-48AE-9564-A499040DED70}">
  <sheetPr>
    <tabColor rgb="FF92D050"/>
    <pageSetUpPr fitToPage="1"/>
  </sheetPr>
  <dimension ref="A1:L35"/>
  <sheetViews>
    <sheetView tabSelected="1" zoomScaleNormal="100" workbookViewId="0">
      <selection activeCell="H30" sqref="H30"/>
    </sheetView>
  </sheetViews>
  <sheetFormatPr defaultColWidth="8" defaultRowHeight="12.75" x14ac:dyDescent="0.2"/>
  <cols>
    <col min="1" max="1" width="39" style="2" bestFit="1" customWidth="1"/>
    <col min="2" max="8" width="12.7109375" style="4" customWidth="1"/>
    <col min="9" max="16384" width="8" style="1"/>
  </cols>
  <sheetData>
    <row r="1" spans="1:12" s="2" customFormat="1" ht="20.25" x14ac:dyDescent="0.2">
      <c r="A1" s="69" t="s">
        <v>0</v>
      </c>
      <c r="B1" s="70"/>
      <c r="C1" s="70"/>
      <c r="D1" s="70"/>
      <c r="E1" s="70"/>
      <c r="F1" s="70"/>
      <c r="G1" s="70"/>
      <c r="H1" s="70"/>
      <c r="I1" s="52"/>
      <c r="J1" s="52"/>
      <c r="K1" s="52"/>
      <c r="L1" s="52"/>
    </row>
    <row r="2" spans="1:12" s="2" customFormat="1" ht="20.25" x14ac:dyDescent="0.2">
      <c r="A2" s="53"/>
      <c r="B2" s="3"/>
      <c r="C2" s="3"/>
      <c r="D2" s="3"/>
      <c r="E2" s="3"/>
      <c r="F2" s="3"/>
      <c r="G2" s="3"/>
      <c r="H2" s="3"/>
      <c r="I2" s="52"/>
      <c r="J2" s="52"/>
      <c r="K2" s="52"/>
      <c r="L2" s="52"/>
    </row>
    <row r="3" spans="1:12" s="2" customFormat="1" ht="20.25" x14ac:dyDescent="0.2">
      <c r="A3" s="69" t="s">
        <v>57</v>
      </c>
      <c r="B3" s="70"/>
      <c r="C3" s="70"/>
      <c r="D3" s="70"/>
      <c r="E3" s="70"/>
      <c r="F3" s="70"/>
      <c r="G3" s="70"/>
      <c r="H3" s="70"/>
      <c r="I3" s="52"/>
      <c r="J3" s="52"/>
      <c r="K3" s="52"/>
      <c r="L3" s="52"/>
    </row>
    <row r="5" spans="1:12" ht="13.5" thickBot="1" x14ac:dyDescent="0.25"/>
    <row r="6" spans="1:12" s="3" customFormat="1" ht="39" thickBot="1" x14ac:dyDescent="0.25">
      <c r="A6" s="54"/>
      <c r="B6" s="55" t="s">
        <v>6</v>
      </c>
      <c r="C6" s="56" t="s">
        <v>7</v>
      </c>
      <c r="D6" s="56" t="s">
        <v>8</v>
      </c>
      <c r="E6" s="56" t="s">
        <v>9</v>
      </c>
      <c r="F6" s="56" t="s">
        <v>10</v>
      </c>
      <c r="G6" s="56" t="s">
        <v>11</v>
      </c>
      <c r="H6" s="57" t="s">
        <v>12</v>
      </c>
    </row>
    <row r="7" spans="1:12" x14ac:dyDescent="0.2">
      <c r="A7" s="58" t="s">
        <v>58</v>
      </c>
      <c r="B7" s="59">
        <f>'P+V'!F51</f>
        <v>1077356.8300000003</v>
      </c>
      <c r="C7" s="33">
        <f>'P+V'!G51</f>
        <v>1308654.22</v>
      </c>
      <c r="D7" s="33">
        <f>'P+V'!H51</f>
        <v>1335910.22</v>
      </c>
      <c r="E7" s="33">
        <f>'P+V'!I51</f>
        <v>1386993.5100000002</v>
      </c>
      <c r="F7" s="33">
        <f>'P+V'!J51</f>
        <v>1295278.6299999999</v>
      </c>
      <c r="G7" s="33">
        <f>'P+V'!K51</f>
        <v>1345350.25</v>
      </c>
      <c r="H7" s="34">
        <f>'P+V'!L51</f>
        <v>1384024.25</v>
      </c>
    </row>
    <row r="8" spans="1:12" x14ac:dyDescent="0.2">
      <c r="A8" s="60" t="s">
        <v>59</v>
      </c>
      <c r="B8" s="61">
        <f>'P+V'!F755</f>
        <v>996920.05999999994</v>
      </c>
      <c r="C8" s="17">
        <f>'P+V'!G755</f>
        <v>1072094.52</v>
      </c>
      <c r="D8" s="17">
        <f>'P+V'!H755</f>
        <v>1156551.8699999999</v>
      </c>
      <c r="E8" s="17">
        <f>'P+V'!I755</f>
        <v>1162687.99</v>
      </c>
      <c r="F8" s="17">
        <f>'P+V'!J755</f>
        <v>1172165.81</v>
      </c>
      <c r="G8" s="17">
        <f>'P+V'!K755</f>
        <v>1162308.1299999999</v>
      </c>
      <c r="H8" s="18">
        <f>'P+V'!L755</f>
        <v>1185954.45</v>
      </c>
    </row>
    <row r="9" spans="1:12" ht="13.5" thickBot="1" x14ac:dyDescent="0.25">
      <c r="A9" s="62" t="s">
        <v>46</v>
      </c>
      <c r="B9" s="63">
        <f>B7-B8</f>
        <v>80436.770000000368</v>
      </c>
      <c r="C9" s="64">
        <f t="shared" ref="C9:H9" si="0">C7-C8</f>
        <v>236559.69999999995</v>
      </c>
      <c r="D9" s="64">
        <f t="shared" si="0"/>
        <v>179358.35000000009</v>
      </c>
      <c r="E9" s="64">
        <f t="shared" si="0"/>
        <v>224305.52000000025</v>
      </c>
      <c r="F9" s="64">
        <f t="shared" si="0"/>
        <v>123112.81999999983</v>
      </c>
      <c r="G9" s="64">
        <f t="shared" si="0"/>
        <v>183042.12000000011</v>
      </c>
      <c r="H9" s="65">
        <f t="shared" si="0"/>
        <v>198069.80000000005</v>
      </c>
    </row>
    <row r="10" spans="1:12" ht="13.5" thickBot="1" x14ac:dyDescent="0.25">
      <c r="A10" s="66"/>
      <c r="B10" s="67"/>
      <c r="C10" s="43"/>
      <c r="D10" s="43"/>
      <c r="E10" s="43"/>
      <c r="F10" s="43"/>
      <c r="G10" s="43"/>
      <c r="H10" s="44"/>
    </row>
    <row r="11" spans="1:12" x14ac:dyDescent="0.2">
      <c r="A11" s="58" t="s">
        <v>60</v>
      </c>
      <c r="B11" s="59">
        <f>'P+V'!F772</f>
        <v>14467.78</v>
      </c>
      <c r="C11" s="33">
        <f>'P+V'!G772</f>
        <v>43354</v>
      </c>
      <c r="D11" s="33">
        <f>'P+V'!H772</f>
        <v>381977.54</v>
      </c>
      <c r="E11" s="33">
        <f>'P+V'!I772</f>
        <v>5000</v>
      </c>
      <c r="F11" s="33">
        <f>'P+V'!J772</f>
        <v>768376.9</v>
      </c>
      <c r="G11" s="33">
        <f>'P+V'!K772</f>
        <v>36740</v>
      </c>
      <c r="H11" s="34">
        <f>'P+V'!L772</f>
        <v>0</v>
      </c>
    </row>
    <row r="12" spans="1:12" x14ac:dyDescent="0.2">
      <c r="A12" s="60" t="s">
        <v>61</v>
      </c>
      <c r="B12" s="61">
        <f>'P+V'!F816</f>
        <v>4008</v>
      </c>
      <c r="C12" s="17">
        <f>'P+V'!G816</f>
        <v>29215.949999999997</v>
      </c>
      <c r="D12" s="17">
        <f>'P+V'!H816</f>
        <v>692978.04</v>
      </c>
      <c r="E12" s="17">
        <f>'P+V'!I816</f>
        <v>178782.22</v>
      </c>
      <c r="F12" s="17">
        <f>'P+V'!J816</f>
        <v>1240764</v>
      </c>
      <c r="G12" s="17">
        <f>'P+V'!K816</f>
        <v>200630</v>
      </c>
      <c r="H12" s="18">
        <f>'P+V'!L816</f>
        <v>12050</v>
      </c>
    </row>
    <row r="13" spans="1:12" ht="13.5" thickBot="1" x14ac:dyDescent="0.25">
      <c r="A13" s="62" t="s">
        <v>51</v>
      </c>
      <c r="B13" s="63">
        <f>B11-B12</f>
        <v>10459.780000000001</v>
      </c>
      <c r="C13" s="64">
        <f t="shared" ref="C13:H13" si="1">C11-C12</f>
        <v>14138.050000000003</v>
      </c>
      <c r="D13" s="64">
        <f t="shared" si="1"/>
        <v>-311000.50000000006</v>
      </c>
      <c r="E13" s="64">
        <f t="shared" si="1"/>
        <v>-173782.22</v>
      </c>
      <c r="F13" s="64">
        <f t="shared" si="1"/>
        <v>-472387.1</v>
      </c>
      <c r="G13" s="64">
        <f t="shared" si="1"/>
        <v>-163890</v>
      </c>
      <c r="H13" s="65">
        <f t="shared" si="1"/>
        <v>-12050</v>
      </c>
    </row>
    <row r="14" spans="1:12" ht="13.5" thickBot="1" x14ac:dyDescent="0.25">
      <c r="A14" s="66"/>
      <c r="B14" s="67"/>
      <c r="C14" s="43"/>
      <c r="D14" s="43"/>
      <c r="E14" s="43"/>
      <c r="F14" s="43"/>
      <c r="G14" s="43"/>
      <c r="H14" s="44"/>
    </row>
    <row r="15" spans="1:12" x14ac:dyDescent="0.2">
      <c r="A15" s="58" t="s">
        <v>62</v>
      </c>
      <c r="B15" s="59">
        <f>'P+V'!F834</f>
        <v>63226.82</v>
      </c>
      <c r="C15" s="33">
        <f>'P+V'!G834</f>
        <v>55092.43</v>
      </c>
      <c r="D15" s="33">
        <f>'P+V'!H834</f>
        <v>181744.75</v>
      </c>
      <c r="E15" s="33">
        <f>'P+V'!I834</f>
        <v>56215.1</v>
      </c>
      <c r="F15" s="33">
        <f>'P+V'!J834</f>
        <v>399849.2</v>
      </c>
      <c r="G15" s="33">
        <f>'P+V'!K834</f>
        <v>135000</v>
      </c>
      <c r="H15" s="34">
        <f>'P+V'!L834</f>
        <v>0</v>
      </c>
    </row>
    <row r="16" spans="1:12" x14ac:dyDescent="0.2">
      <c r="A16" s="60" t="s">
        <v>63</v>
      </c>
      <c r="B16" s="61">
        <f>'P+V'!F843</f>
        <v>49297.81</v>
      </c>
      <c r="C16" s="17">
        <f>'P+V'!G843</f>
        <v>99714.15</v>
      </c>
      <c r="D16" s="17">
        <f>'P+V'!H843</f>
        <v>50102.6</v>
      </c>
      <c r="E16" s="17">
        <f>'P+V'!I843</f>
        <v>50102.6</v>
      </c>
      <c r="F16" s="17">
        <f>'P+V'!J843</f>
        <v>50574.92</v>
      </c>
      <c r="G16" s="17">
        <f>'P+V'!K843</f>
        <v>50988.58</v>
      </c>
      <c r="H16" s="18">
        <f>'P+V'!L843</f>
        <v>51422.260000000009</v>
      </c>
    </row>
    <row r="17" spans="1:8" ht="13.5" thickBot="1" x14ac:dyDescent="0.25">
      <c r="A17" s="62" t="s">
        <v>56</v>
      </c>
      <c r="B17" s="63">
        <f>B15-B16</f>
        <v>13929.010000000002</v>
      </c>
      <c r="C17" s="64">
        <f t="shared" ref="C17:H17" si="2">C15-C16</f>
        <v>-44621.719999999994</v>
      </c>
      <c r="D17" s="64">
        <f t="shared" si="2"/>
        <v>131642.15</v>
      </c>
      <c r="E17" s="64">
        <f t="shared" si="2"/>
        <v>6112.5</v>
      </c>
      <c r="F17" s="64">
        <f t="shared" si="2"/>
        <v>349274.28</v>
      </c>
      <c r="G17" s="64">
        <f t="shared" si="2"/>
        <v>84011.42</v>
      </c>
      <c r="H17" s="65">
        <f t="shared" si="2"/>
        <v>-51422.260000000009</v>
      </c>
    </row>
    <row r="18" spans="1:8" ht="13.5" thickBot="1" x14ac:dyDescent="0.25">
      <c r="A18" s="66"/>
      <c r="B18" s="67"/>
      <c r="C18" s="43"/>
      <c r="D18" s="43"/>
      <c r="E18" s="43"/>
      <c r="F18" s="43"/>
      <c r="G18" s="43"/>
      <c r="H18" s="44"/>
    </row>
    <row r="19" spans="1:8" x14ac:dyDescent="0.2">
      <c r="A19" s="58" t="s">
        <v>64</v>
      </c>
      <c r="B19" s="59">
        <f>B7+B11+B15</f>
        <v>1155051.4300000004</v>
      </c>
      <c r="C19" s="33">
        <f t="shared" ref="C19:H20" si="3">C7+C11+C15</f>
        <v>1407100.65</v>
      </c>
      <c r="D19" s="33">
        <f t="shared" si="3"/>
        <v>1899632.51</v>
      </c>
      <c r="E19" s="33">
        <f t="shared" si="3"/>
        <v>1448208.6100000003</v>
      </c>
      <c r="F19" s="33">
        <f t="shared" si="3"/>
        <v>2463504.73</v>
      </c>
      <c r="G19" s="33">
        <f t="shared" si="3"/>
        <v>1517090.25</v>
      </c>
      <c r="H19" s="34">
        <f t="shared" si="3"/>
        <v>1384024.25</v>
      </c>
    </row>
    <row r="20" spans="1:8" x14ac:dyDescent="0.2">
      <c r="A20" s="60" t="s">
        <v>65</v>
      </c>
      <c r="B20" s="61">
        <f>B8+B12+B16</f>
        <v>1050225.8699999999</v>
      </c>
      <c r="C20" s="17">
        <f t="shared" si="3"/>
        <v>1201024.6199999999</v>
      </c>
      <c r="D20" s="17">
        <f t="shared" si="3"/>
        <v>1899632.51</v>
      </c>
      <c r="E20" s="17">
        <f t="shared" si="3"/>
        <v>1391572.81</v>
      </c>
      <c r="F20" s="17">
        <f t="shared" si="3"/>
        <v>2463504.73</v>
      </c>
      <c r="G20" s="17">
        <f t="shared" si="3"/>
        <v>1413926.71</v>
      </c>
      <c r="H20" s="18">
        <f t="shared" si="3"/>
        <v>1249426.71</v>
      </c>
    </row>
    <row r="21" spans="1:8" ht="13.5" thickBot="1" x14ac:dyDescent="0.25">
      <c r="A21" s="62" t="s">
        <v>66</v>
      </c>
      <c r="B21" s="63">
        <f>B19-B20</f>
        <v>104825.56000000052</v>
      </c>
      <c r="C21" s="64">
        <f t="shared" ref="C21:H21" si="4">C19-C20</f>
        <v>206076.03000000003</v>
      </c>
      <c r="D21" s="64">
        <f t="shared" si="4"/>
        <v>0</v>
      </c>
      <c r="E21" s="64">
        <f t="shared" si="4"/>
        <v>56635.800000000279</v>
      </c>
      <c r="F21" s="64">
        <f t="shared" si="4"/>
        <v>0</v>
      </c>
      <c r="G21" s="64">
        <f t="shared" si="4"/>
        <v>103163.54000000004</v>
      </c>
      <c r="H21" s="65">
        <f t="shared" si="4"/>
        <v>134597.54000000004</v>
      </c>
    </row>
    <row r="22" spans="1:8" ht="13.5" thickBot="1" x14ac:dyDescent="0.25">
      <c r="A22" s="66"/>
      <c r="B22" s="67"/>
      <c r="C22" s="43"/>
      <c r="D22" s="43"/>
      <c r="E22" s="43"/>
      <c r="F22" s="43"/>
      <c r="G22" s="43"/>
      <c r="H22" s="44"/>
    </row>
    <row r="23" spans="1:8" x14ac:dyDescent="0.2">
      <c r="A23" s="58" t="s">
        <v>67</v>
      </c>
      <c r="B23" s="59">
        <f>B7+B11</f>
        <v>1091824.6100000003</v>
      </c>
      <c r="C23" s="33">
        <f t="shared" ref="C23:H24" si="5">C7+C11</f>
        <v>1352008.22</v>
      </c>
      <c r="D23" s="33">
        <f t="shared" si="5"/>
        <v>1717887.76</v>
      </c>
      <c r="E23" s="33">
        <f t="shared" si="5"/>
        <v>1391993.5100000002</v>
      </c>
      <c r="F23" s="33">
        <f t="shared" si="5"/>
        <v>2063655.5299999998</v>
      </c>
      <c r="G23" s="33">
        <f t="shared" si="5"/>
        <v>1382090.25</v>
      </c>
      <c r="H23" s="34">
        <f t="shared" si="5"/>
        <v>1384024.25</v>
      </c>
    </row>
    <row r="24" spans="1:8" x14ac:dyDescent="0.2">
      <c r="A24" s="60" t="s">
        <v>68</v>
      </c>
      <c r="B24" s="61">
        <f>B8+B12</f>
        <v>1000928.0599999999</v>
      </c>
      <c r="C24" s="17">
        <f t="shared" si="5"/>
        <v>1101310.47</v>
      </c>
      <c r="D24" s="17">
        <f t="shared" si="5"/>
        <v>1849529.91</v>
      </c>
      <c r="E24" s="17">
        <f t="shared" si="5"/>
        <v>1341470.21</v>
      </c>
      <c r="F24" s="17">
        <f t="shared" si="5"/>
        <v>2412929.81</v>
      </c>
      <c r="G24" s="17">
        <f t="shared" si="5"/>
        <v>1362938.13</v>
      </c>
      <c r="H24" s="18">
        <f t="shared" si="5"/>
        <v>1198004.45</v>
      </c>
    </row>
    <row r="25" spans="1:8" ht="13.5" thickBot="1" x14ac:dyDescent="0.25">
      <c r="A25" s="62" t="s">
        <v>69</v>
      </c>
      <c r="B25" s="63">
        <f>B23-B24</f>
        <v>90896.550000000396</v>
      </c>
      <c r="C25" s="64">
        <f t="shared" ref="C25:H25" si="6">C23-C24</f>
        <v>250697.75</v>
      </c>
      <c r="D25" s="64">
        <f t="shared" si="6"/>
        <v>-131642.14999999991</v>
      </c>
      <c r="E25" s="64">
        <f t="shared" si="6"/>
        <v>50523.300000000279</v>
      </c>
      <c r="F25" s="64">
        <f t="shared" si="6"/>
        <v>-349274.28000000026</v>
      </c>
      <c r="G25" s="64">
        <f t="shared" si="6"/>
        <v>19152.120000000112</v>
      </c>
      <c r="H25" s="65">
        <f t="shared" si="6"/>
        <v>186019.80000000005</v>
      </c>
    </row>
    <row r="28" spans="1:8" x14ac:dyDescent="0.2">
      <c r="A28" s="1"/>
    </row>
    <row r="29" spans="1:8" x14ac:dyDescent="0.2">
      <c r="A29" s="1"/>
    </row>
    <row r="30" spans="1:8" x14ac:dyDescent="0.2">
      <c r="A30" s="1"/>
    </row>
    <row r="31" spans="1:8" x14ac:dyDescent="0.2">
      <c r="A31" s="1"/>
    </row>
    <row r="32" spans="1:8" x14ac:dyDescent="0.2">
      <c r="A32" s="1" t="s">
        <v>72</v>
      </c>
      <c r="F32" s="68" t="s">
        <v>70</v>
      </c>
    </row>
    <row r="33" spans="2:8" s="1" customFormat="1" x14ac:dyDescent="0.2">
      <c r="B33" s="4"/>
      <c r="C33" s="4"/>
      <c r="D33" s="4"/>
      <c r="E33" s="4"/>
      <c r="F33" s="68" t="s">
        <v>73</v>
      </c>
      <c r="G33" s="4"/>
      <c r="H33" s="4"/>
    </row>
    <row r="34" spans="2:8" s="1" customFormat="1" x14ac:dyDescent="0.2">
      <c r="B34" s="4"/>
      <c r="C34" s="4"/>
      <c r="D34" s="4"/>
      <c r="E34" s="4"/>
      <c r="F34" s="68" t="s">
        <v>71</v>
      </c>
      <c r="G34" s="4"/>
      <c r="H34" s="4"/>
    </row>
    <row r="35" spans="2:8" s="1" customFormat="1" x14ac:dyDescent="0.2">
      <c r="B35" s="4"/>
      <c r="C35" s="4"/>
      <c r="D35" s="4"/>
      <c r="E35" s="4"/>
      <c r="F35" s="4"/>
      <c r="G35" s="4"/>
      <c r="H35" s="4"/>
    </row>
  </sheetData>
  <mergeCells count="2">
    <mergeCell ref="A1:H1"/>
    <mergeCell ref="A3:H3"/>
  </mergeCells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FF525-5DEE-4F7C-9802-B33FEBAE21DB}">
  <sheetPr>
    <tabColor rgb="FF92D050"/>
    <pageSetUpPr fitToPage="1"/>
  </sheetPr>
  <dimension ref="A1:L845"/>
  <sheetViews>
    <sheetView zoomScaleNormal="100" workbookViewId="0">
      <pane ySplit="5" topLeftCell="A830" activePane="bottomLeft" state="frozen"/>
      <selection activeCell="J753" activeCellId="1" sqref="J738 J753"/>
      <selection pane="bottomLeft" activeCell="E737" sqref="E737"/>
    </sheetView>
  </sheetViews>
  <sheetFormatPr defaultColWidth="8" defaultRowHeight="12.75" x14ac:dyDescent="0.2"/>
  <cols>
    <col min="1" max="2" width="10.140625" style="3" customWidth="1"/>
    <col min="3" max="4" width="8" style="3"/>
    <col min="5" max="5" width="39" style="1" bestFit="1" customWidth="1"/>
    <col min="6" max="12" width="12.7109375" style="4" customWidth="1"/>
    <col min="13" max="16384" width="8" style="1"/>
  </cols>
  <sheetData>
    <row r="1" spans="1:12" ht="20.25" x14ac:dyDescent="0.2">
      <c r="A1" s="69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3" spans="1:12" s="2" customFormat="1" ht="18" x14ac:dyDescent="0.2">
      <c r="A3" s="74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1:12" ht="13.5" thickBot="1" x14ac:dyDescent="0.25"/>
    <row r="5" spans="1:12" s="3" customFormat="1" ht="39" thickBot="1" x14ac:dyDescent="0.25">
      <c r="A5" s="5"/>
      <c r="B5" s="6" t="s">
        <v>2</v>
      </c>
      <c r="C5" s="6" t="s">
        <v>3</v>
      </c>
      <c r="D5" s="6" t="s">
        <v>4</v>
      </c>
      <c r="E5" s="6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8" t="s">
        <v>12</v>
      </c>
    </row>
    <row r="6" spans="1:12" x14ac:dyDescent="0.2">
      <c r="A6" s="9" t="str">
        <f>'[1]P - celé'!A4</f>
        <v/>
      </c>
      <c r="B6" s="10" t="str">
        <f>'[1]P - celé'!B4</f>
        <v>111003</v>
      </c>
      <c r="C6" s="10" t="str">
        <f>'[1]P - celé'!C4</f>
        <v/>
      </c>
      <c r="D6" s="10" t="str">
        <f>'[1]P - celé'!D4</f>
        <v>41</v>
      </c>
      <c r="E6" s="11" t="str">
        <f>'[1]P - celé'!E4</f>
        <v>Výnos dane z príjmov poukázaný územnej samospráve</v>
      </c>
      <c r="F6" s="12">
        <f>'[1]P - celé'!F4</f>
        <v>595288.29</v>
      </c>
      <c r="G6" s="12">
        <f>'[1]P - celé'!G4</f>
        <v>660982.88</v>
      </c>
      <c r="H6" s="12">
        <f>'[1]P - celé'!H4</f>
        <v>688157</v>
      </c>
      <c r="I6" s="12">
        <f>'[1]P - celé'!I4</f>
        <v>669517.27</v>
      </c>
      <c r="J6" s="12">
        <f>'[1]P - celé'!J4</f>
        <v>573523</v>
      </c>
      <c r="K6" s="12">
        <f>'[1]P - celé'!K4</f>
        <v>624588</v>
      </c>
      <c r="L6" s="13">
        <f>'[1]P - celé'!L4</f>
        <v>662442</v>
      </c>
    </row>
    <row r="7" spans="1:12" x14ac:dyDescent="0.2">
      <c r="A7" s="14" t="str">
        <f>'[1]P - celé'!A5</f>
        <v/>
      </c>
      <c r="B7" s="15" t="str">
        <f>'[1]P - celé'!B5</f>
        <v>121001</v>
      </c>
      <c r="C7" s="15" t="str">
        <f>'[1]P - celé'!C5</f>
        <v/>
      </c>
      <c r="D7" s="15" t="str">
        <f>'[1]P - celé'!D5</f>
        <v>41</v>
      </c>
      <c r="E7" s="16" t="str">
        <f>'[1]P - celé'!E5</f>
        <v>Daň z pozemkov</v>
      </c>
      <c r="F7" s="17">
        <f>'[1]P - celé'!F5</f>
        <v>40280.74</v>
      </c>
      <c r="G7" s="17">
        <f>'[1]P - celé'!G5</f>
        <v>47048.05</v>
      </c>
      <c r="H7" s="17">
        <f>'[1]P - celé'!H5</f>
        <v>55877.16</v>
      </c>
      <c r="I7" s="17">
        <f>'[1]P - celé'!I5</f>
        <v>52385.91</v>
      </c>
      <c r="J7" s="17">
        <f>'[1]P - celé'!J5</f>
        <v>59433</v>
      </c>
      <c r="K7" s="17">
        <f>'[1]P - celé'!K5</f>
        <v>59433</v>
      </c>
      <c r="L7" s="18">
        <f>'[1]P - celé'!L5</f>
        <v>59433</v>
      </c>
    </row>
    <row r="8" spans="1:12" x14ac:dyDescent="0.2">
      <c r="A8" s="14" t="str">
        <f>'[1]P - celé'!A6</f>
        <v/>
      </c>
      <c r="B8" s="15" t="str">
        <f>'[1]P - celé'!B6</f>
        <v>121002</v>
      </c>
      <c r="C8" s="15" t="str">
        <f>'[1]P - celé'!C6</f>
        <v/>
      </c>
      <c r="D8" s="15" t="str">
        <f>'[1]P - celé'!D6</f>
        <v>41</v>
      </c>
      <c r="E8" s="16" t="str">
        <f>'[1]P - celé'!E6</f>
        <v>Zo stavieb</v>
      </c>
      <c r="F8" s="17">
        <f>'[1]P - celé'!F6</f>
        <v>32657.58</v>
      </c>
      <c r="G8" s="17">
        <f>'[1]P - celé'!G6</f>
        <v>49926.51</v>
      </c>
      <c r="H8" s="17">
        <f>'[1]P - celé'!H6</f>
        <v>58184.08</v>
      </c>
      <c r="I8" s="17">
        <f>'[1]P - celé'!I6</f>
        <v>56703.31</v>
      </c>
      <c r="J8" s="17">
        <f>'[1]P - celé'!J6</f>
        <v>64955</v>
      </c>
      <c r="K8" s="17">
        <f>'[1]P - celé'!K6</f>
        <v>64955</v>
      </c>
      <c r="L8" s="18">
        <f>'[1]P - celé'!L6</f>
        <v>64955</v>
      </c>
    </row>
    <row r="9" spans="1:12" x14ac:dyDescent="0.2">
      <c r="A9" s="14" t="str">
        <f>'[1]P - celé'!A7</f>
        <v/>
      </c>
      <c r="B9" s="15" t="str">
        <f>'[1]P - celé'!B7</f>
        <v>121003</v>
      </c>
      <c r="C9" s="15" t="str">
        <f>'[1]P - celé'!C7</f>
        <v/>
      </c>
      <c r="D9" s="15" t="str">
        <f>'[1]P - celé'!D7</f>
        <v>41</v>
      </c>
      <c r="E9" s="16" t="str">
        <f>'[1]P - celé'!E7</f>
        <v>Z bytov a nebytových priestorov v bytovom dome</v>
      </c>
      <c r="F9" s="17">
        <f>'[1]P - celé'!F7</f>
        <v>79.66</v>
      </c>
      <c r="G9" s="17">
        <f>'[1]P - celé'!G7</f>
        <v>136.56</v>
      </c>
      <c r="H9" s="17">
        <f>'[1]P - celé'!H7</f>
        <v>170.7</v>
      </c>
      <c r="I9" s="17">
        <f>'[1]P - celé'!I7</f>
        <v>157.80000000000001</v>
      </c>
      <c r="J9" s="17">
        <f>'[1]P - celé'!J7</f>
        <v>193.46</v>
      </c>
      <c r="K9" s="17">
        <f>'[1]P - celé'!K7</f>
        <v>193.46</v>
      </c>
      <c r="L9" s="18">
        <f>'[1]P - celé'!L7</f>
        <v>193.46</v>
      </c>
    </row>
    <row r="10" spans="1:12" x14ac:dyDescent="0.2">
      <c r="A10" s="14" t="str">
        <f>'[1]P - celé'!A8</f>
        <v/>
      </c>
      <c r="B10" s="15" t="str">
        <f>'[1]P - celé'!B8</f>
        <v>133001</v>
      </c>
      <c r="C10" s="15" t="str">
        <f>'[1]P - celé'!C8</f>
        <v/>
      </c>
      <c r="D10" s="15" t="str">
        <f>'[1]P - celé'!D8</f>
        <v>41</v>
      </c>
      <c r="E10" s="16" t="str">
        <f>'[1]P - celé'!E8</f>
        <v>Za psa</v>
      </c>
      <c r="F10" s="17">
        <f>'[1]P - celé'!F8</f>
        <v>1116</v>
      </c>
      <c r="G10" s="17">
        <f>'[1]P - celé'!G8</f>
        <v>1693.28</v>
      </c>
      <c r="H10" s="17">
        <f>'[1]P - celé'!H8</f>
        <v>1776</v>
      </c>
      <c r="I10" s="17">
        <f>'[1]P - celé'!I8</f>
        <v>1612</v>
      </c>
      <c r="J10" s="17">
        <f>'[1]P - celé'!J8</f>
        <v>1776</v>
      </c>
      <c r="K10" s="17">
        <f>'[1]P - celé'!K8</f>
        <v>1776</v>
      </c>
      <c r="L10" s="18">
        <f>'[1]P - celé'!L8</f>
        <v>1776</v>
      </c>
    </row>
    <row r="11" spans="1:12" x14ac:dyDescent="0.2">
      <c r="A11" s="14" t="str">
        <f>'[1]P - celé'!A9</f>
        <v/>
      </c>
      <c r="B11" s="15" t="str">
        <f>'[1]P - celé'!B9</f>
        <v>133012</v>
      </c>
      <c r="C11" s="15" t="str">
        <f>'[1]P - celé'!C9</f>
        <v/>
      </c>
      <c r="D11" s="15" t="str">
        <f>'[1]P - celé'!D9</f>
        <v>41</v>
      </c>
      <c r="E11" s="16" t="str">
        <f>'[1]P - celé'!E9</f>
        <v>Za užívanie verejného priestranstva</v>
      </c>
      <c r="F11" s="17">
        <f>'[1]P - celé'!F9</f>
        <v>0</v>
      </c>
      <c r="G11" s="17">
        <f>'[1]P - celé'!G9</f>
        <v>30</v>
      </c>
      <c r="H11" s="17">
        <f>'[1]P - celé'!H9</f>
        <v>50</v>
      </c>
      <c r="I11" s="17">
        <f>'[1]P - celé'!I9</f>
        <v>0</v>
      </c>
      <c r="J11" s="17">
        <f>'[1]P - celé'!J9</f>
        <v>50</v>
      </c>
      <c r="K11" s="17">
        <f>'[1]P - celé'!K9</f>
        <v>50</v>
      </c>
      <c r="L11" s="18">
        <f>'[1]P - celé'!L9</f>
        <v>50</v>
      </c>
    </row>
    <row r="12" spans="1:12" x14ac:dyDescent="0.2">
      <c r="A12" s="14" t="str">
        <f>'[1]P - celé'!A10</f>
        <v/>
      </c>
      <c r="B12" s="15" t="str">
        <f>'[1]P - celé'!B10</f>
        <v>133013</v>
      </c>
      <c r="C12" s="15" t="str">
        <f>'[1]P - celé'!C10</f>
        <v/>
      </c>
      <c r="D12" s="15" t="str">
        <f>'[1]P - celé'!D10</f>
        <v>41</v>
      </c>
      <c r="E12" s="16" t="str">
        <f>'[1]P - celé'!E10</f>
        <v>Za komunálne odpady a drobné stavebné odpady</v>
      </c>
      <c r="F12" s="17">
        <f>'[1]P - celé'!F10</f>
        <v>51923.25</v>
      </c>
      <c r="G12" s="17">
        <f>'[1]P - celé'!G10</f>
        <v>54730.11</v>
      </c>
      <c r="H12" s="17">
        <f>'[1]P - celé'!H10</f>
        <v>67966.2</v>
      </c>
      <c r="I12" s="17">
        <f>'[1]P - celé'!I10</f>
        <v>86015.31</v>
      </c>
      <c r="J12" s="17">
        <f>'[1]P - celé'!J10</f>
        <v>73920</v>
      </c>
      <c r="K12" s="17">
        <f>'[1]P - celé'!K10</f>
        <v>73920</v>
      </c>
      <c r="L12" s="18">
        <f>'[1]P - celé'!L10</f>
        <v>73920</v>
      </c>
    </row>
    <row r="13" spans="1:12" x14ac:dyDescent="0.2">
      <c r="A13" s="14" t="str">
        <f>'[1]P - celé'!A11</f>
        <v/>
      </c>
      <c r="B13" s="15" t="str">
        <f>'[1]P - celé'!B11</f>
        <v>212002</v>
      </c>
      <c r="C13" s="15" t="str">
        <f>'[1]P - celé'!C11</f>
        <v/>
      </c>
      <c r="D13" s="15" t="str">
        <f>'[1]P - celé'!D11</f>
        <v>41</v>
      </c>
      <c r="E13" s="16" t="str">
        <f>'[1]P - celé'!E11</f>
        <v>Z prenajatých pozemkov</v>
      </c>
      <c r="F13" s="17">
        <f>'[1]P - celé'!F11</f>
        <v>2446.04</v>
      </c>
      <c r="G13" s="17">
        <f>'[1]P - celé'!G11</f>
        <v>2300.37</v>
      </c>
      <c r="H13" s="17">
        <f>'[1]P - celé'!H11</f>
        <v>2585.02</v>
      </c>
      <c r="I13" s="17">
        <f>'[1]P - celé'!I11</f>
        <v>2957.03</v>
      </c>
      <c r="J13" s="17">
        <f>'[1]P - celé'!J11</f>
        <v>2671.74</v>
      </c>
      <c r="K13" s="17">
        <f>'[1]P - celé'!K11</f>
        <v>2835.0199999999995</v>
      </c>
      <c r="L13" s="18">
        <f>'[1]P - celé'!L11</f>
        <v>2835.0199999999995</v>
      </c>
    </row>
    <row r="14" spans="1:12" x14ac:dyDescent="0.2">
      <c r="A14" s="14" t="str">
        <f>'[1]P - celé'!A12</f>
        <v/>
      </c>
      <c r="B14" s="15" t="str">
        <f>'[1]P - celé'!B12</f>
        <v>212003</v>
      </c>
      <c r="C14" s="15" t="str">
        <f>'[1]P - celé'!C12</f>
        <v/>
      </c>
      <c r="D14" s="15" t="str">
        <f>'[1]P - celé'!D12</f>
        <v>41</v>
      </c>
      <c r="E14" s="16" t="str">
        <f>'[1]P - celé'!E12</f>
        <v>Z prenajatých budov, priestorov a objektov</v>
      </c>
      <c r="F14" s="17">
        <f>'[1]P - celé'!F12</f>
        <v>67800.31</v>
      </c>
      <c r="G14" s="17">
        <f>'[1]P - celé'!G12</f>
        <v>65066.68</v>
      </c>
      <c r="H14" s="17">
        <f>'[1]P - celé'!H12</f>
        <v>3805.78</v>
      </c>
      <c r="I14" s="17">
        <f>'[1]P - celé'!I12</f>
        <v>4804.9399999999996</v>
      </c>
      <c r="J14" s="17">
        <f>'[1]P - celé'!J12</f>
        <v>3755.7799999999997</v>
      </c>
      <c r="K14" s="17">
        <f>'[1]P - celé'!K12</f>
        <v>3755.7799999999997</v>
      </c>
      <c r="L14" s="18">
        <f>'[1]P - celé'!L12</f>
        <v>3755.7799999999997</v>
      </c>
    </row>
    <row r="15" spans="1:12" x14ac:dyDescent="0.2">
      <c r="A15" s="14" t="str">
        <f>'[1]P - celé'!A13</f>
        <v/>
      </c>
      <c r="B15" s="15" t="str">
        <f>'[1]P - celé'!B13</f>
        <v>212003</v>
      </c>
      <c r="C15" s="15" t="str">
        <f>'[1]P - celé'!C13</f>
        <v>BYTY</v>
      </c>
      <c r="D15" s="15" t="str">
        <f>'[1]P - celé'!D13</f>
        <v>41</v>
      </c>
      <c r="E15" s="16" t="str">
        <f>'[1]P - celé'!E13</f>
        <v>Z prenajatých budov, priestorov a objektov</v>
      </c>
      <c r="F15" s="17">
        <f>'[1]P - celé'!F13</f>
        <v>0</v>
      </c>
      <c r="G15" s="17">
        <f>'[1]P - celé'!G13</f>
        <v>0</v>
      </c>
      <c r="H15" s="17">
        <f>'[1]P - celé'!H13</f>
        <v>75217.08</v>
      </c>
      <c r="I15" s="17">
        <f>'[1]P - celé'!I13</f>
        <v>74250.59</v>
      </c>
      <c r="J15" s="17">
        <f>'[1]P - celé'!J13</f>
        <v>75217.08</v>
      </c>
      <c r="K15" s="17">
        <f>'[1]P - celé'!K13</f>
        <v>75217.08</v>
      </c>
      <c r="L15" s="18">
        <f>'[1]P - celé'!L13</f>
        <v>75217.08</v>
      </c>
    </row>
    <row r="16" spans="1:12" x14ac:dyDescent="0.2">
      <c r="A16" s="14" t="str">
        <f>'[1]P - celé'!A14</f>
        <v/>
      </c>
      <c r="B16" s="15" t="str">
        <f>'[1]P - celé'!B14</f>
        <v>221002</v>
      </c>
      <c r="C16" s="15" t="str">
        <f>'[1]P - celé'!C14</f>
        <v/>
      </c>
      <c r="D16" s="15" t="str">
        <f>'[1]P - celé'!D14</f>
        <v>41</v>
      </c>
      <c r="E16" s="16" t="str">
        <f>'[1]P - celé'!E14</f>
        <v>Správne poplatky</v>
      </c>
      <c r="F16" s="17">
        <f>'[1]P - celé'!F14</f>
        <v>6940.05</v>
      </c>
      <c r="G16" s="17">
        <f>'[1]P - celé'!G14</f>
        <v>7169</v>
      </c>
      <c r="H16" s="17">
        <f>'[1]P - celé'!H14</f>
        <v>7000</v>
      </c>
      <c r="I16" s="17">
        <f>'[1]P - celé'!I14</f>
        <v>10528</v>
      </c>
      <c r="J16" s="17">
        <f>'[1]P - celé'!J14</f>
        <v>8000</v>
      </c>
      <c r="K16" s="17">
        <f>'[1]P - celé'!K14</f>
        <v>8000</v>
      </c>
      <c r="L16" s="18">
        <f>'[1]P - celé'!L14</f>
        <v>8000</v>
      </c>
    </row>
    <row r="17" spans="1:12" x14ac:dyDescent="0.2">
      <c r="A17" s="14" t="str">
        <f>'[1]P - celé'!A15</f>
        <v/>
      </c>
      <c r="B17" s="15" t="str">
        <f>'[1]P - celé'!B15</f>
        <v>221004</v>
      </c>
      <c r="C17" s="15" t="str">
        <f>'[1]P - celé'!C15</f>
        <v/>
      </c>
      <c r="D17" s="15" t="str">
        <f>'[1]P - celé'!D15</f>
        <v>41</v>
      </c>
      <c r="E17" s="16" t="str">
        <f>'[1]P - celé'!E15</f>
        <v>Ostatné poplatky</v>
      </c>
      <c r="F17" s="17">
        <f>'[1]P - celé'!F15</f>
        <v>2</v>
      </c>
      <c r="G17" s="17">
        <f>'[1]P - celé'!G15</f>
        <v>0</v>
      </c>
      <c r="H17" s="17">
        <f>'[1]P - celé'!H15</f>
        <v>0</v>
      </c>
      <c r="I17" s="17">
        <f>'[1]P - celé'!I15</f>
        <v>0</v>
      </c>
      <c r="J17" s="17">
        <f>'[1]P - celé'!J15</f>
        <v>0</v>
      </c>
      <c r="K17" s="17">
        <f>'[1]P - celé'!K15</f>
        <v>0</v>
      </c>
      <c r="L17" s="18">
        <f>'[1]P - celé'!L15</f>
        <v>0</v>
      </c>
    </row>
    <row r="18" spans="1:12" x14ac:dyDescent="0.2">
      <c r="A18" s="14" t="str">
        <f>'[1]P - celé'!A16</f>
        <v/>
      </c>
      <c r="B18" s="15" t="str">
        <f>'[1]P - celé'!B16</f>
        <v>222003</v>
      </c>
      <c r="C18" s="15" t="str">
        <f>'[1]P - celé'!C16</f>
        <v/>
      </c>
      <c r="D18" s="15" t="str">
        <f>'[1]P - celé'!D16</f>
        <v>41</v>
      </c>
      <c r="E18" s="16" t="str">
        <f>'[1]P - celé'!E16</f>
        <v>Za porušenie predpisov</v>
      </c>
      <c r="F18" s="17">
        <f>'[1]P - celé'!F16</f>
        <v>232</v>
      </c>
      <c r="G18" s="17">
        <f>'[1]P - celé'!G16</f>
        <v>0</v>
      </c>
      <c r="H18" s="17">
        <f>'[1]P - celé'!H16</f>
        <v>0</v>
      </c>
      <c r="I18" s="17">
        <f>'[1]P - celé'!I16</f>
        <v>132</v>
      </c>
      <c r="J18" s="17">
        <f>'[1]P - celé'!J16</f>
        <v>0</v>
      </c>
      <c r="K18" s="17">
        <f>'[1]P - celé'!K16</f>
        <v>0</v>
      </c>
      <c r="L18" s="18">
        <f>'[1]P - celé'!L16</f>
        <v>0</v>
      </c>
    </row>
    <row r="19" spans="1:12" x14ac:dyDescent="0.2">
      <c r="A19" s="14" t="str">
        <f>'[1]P - celé'!A17</f>
        <v/>
      </c>
      <c r="B19" s="15" t="str">
        <f>'[1]P - celé'!B17</f>
        <v>223001</v>
      </c>
      <c r="C19" s="15" t="str">
        <f>'[1]P - celé'!C17</f>
        <v/>
      </c>
      <c r="D19" s="15" t="str">
        <f>'[1]P - celé'!D17</f>
        <v>41</v>
      </c>
      <c r="E19" s="16" t="str">
        <f>'[1]P - celé'!E17</f>
        <v>Za predaj výrobkov, tovarov a služieb</v>
      </c>
      <c r="F19" s="17">
        <f>'[1]P - celé'!F17</f>
        <v>24103.14</v>
      </c>
      <c r="G19" s="17">
        <f>'[1]P - celé'!G17</f>
        <v>22627.71</v>
      </c>
      <c r="H19" s="17">
        <f>'[1]P - celé'!H17</f>
        <v>2967.64</v>
      </c>
      <c r="I19" s="17">
        <f>'[1]P - celé'!I17</f>
        <v>7910.36</v>
      </c>
      <c r="J19" s="17">
        <f>'[1]P - celé'!J17</f>
        <v>1251.48</v>
      </c>
      <c r="K19" s="17">
        <f>'[1]P - celé'!K17</f>
        <v>1251.48</v>
      </c>
      <c r="L19" s="18">
        <f>'[1]P - celé'!L17</f>
        <v>1251.48</v>
      </c>
    </row>
    <row r="20" spans="1:12" x14ac:dyDescent="0.2">
      <c r="A20" s="14" t="str">
        <f>'[1]P - celé'!A18</f>
        <v/>
      </c>
      <c r="B20" s="15" t="str">
        <f>'[1]P - celé'!B18</f>
        <v>223001</v>
      </c>
      <c r="C20" s="15" t="str">
        <f>'[1]P - celé'!C18</f>
        <v>BYTY</v>
      </c>
      <c r="D20" s="15" t="str">
        <f>'[1]P - celé'!D18</f>
        <v>41</v>
      </c>
      <c r="E20" s="16" t="str">
        <f>'[1]P - celé'!E18</f>
        <v>Za predaj výrobkov, tovarov a služieb</v>
      </c>
      <c r="F20" s="17">
        <f>'[1]P - celé'!F18</f>
        <v>0</v>
      </c>
      <c r="G20" s="17">
        <f>'[1]P - celé'!G18</f>
        <v>0</v>
      </c>
      <c r="H20" s="17">
        <f>'[1]P - celé'!H18</f>
        <v>9000</v>
      </c>
      <c r="I20" s="17">
        <f>'[1]P - celé'!I18</f>
        <v>10362.4</v>
      </c>
      <c r="J20" s="17">
        <f>'[1]P - celé'!J18</f>
        <v>10000</v>
      </c>
      <c r="K20" s="17">
        <f>'[1]P - celé'!K18</f>
        <v>10000</v>
      </c>
      <c r="L20" s="18">
        <f>'[1]P - celé'!L18</f>
        <v>10000</v>
      </c>
    </row>
    <row r="21" spans="1:12" x14ac:dyDescent="0.2">
      <c r="A21" s="14" t="str">
        <f>'[1]P - celé'!A19</f>
        <v/>
      </c>
      <c r="B21" s="15" t="str">
        <f>'[1]P - celé'!B19</f>
        <v>223001</v>
      </c>
      <c r="C21" s="15" t="str">
        <f>'[1]P - celé'!C19</f>
        <v>OPAT</v>
      </c>
      <c r="D21" s="15" t="str">
        <f>'[1]P - celé'!D19</f>
        <v>41</v>
      </c>
      <c r="E21" s="16" t="str">
        <f>'[1]P - celé'!E19</f>
        <v>Za predaj výrobkov, tovarov a služieb</v>
      </c>
      <c r="F21" s="17">
        <f>'[1]P - celé'!F19</f>
        <v>0</v>
      </c>
      <c r="G21" s="17">
        <f>'[1]P - celé'!G19</f>
        <v>0</v>
      </c>
      <c r="H21" s="17">
        <f>'[1]P - celé'!H19</f>
        <v>8640</v>
      </c>
      <c r="I21" s="17">
        <f>'[1]P - celé'!I19</f>
        <v>2280</v>
      </c>
      <c r="J21" s="17">
        <f>'[1]P - celé'!J19</f>
        <v>8640</v>
      </c>
      <c r="K21" s="17">
        <f>'[1]P - celé'!K19</f>
        <v>8640</v>
      </c>
      <c r="L21" s="18">
        <f>'[1]P - celé'!L19</f>
        <v>8640</v>
      </c>
    </row>
    <row r="22" spans="1:12" x14ac:dyDescent="0.2">
      <c r="A22" s="14" t="str">
        <f>'[1]P - celé'!A20</f>
        <v/>
      </c>
      <c r="B22" s="15" t="str">
        <f>'[1]P - celé'!B20</f>
        <v>223001</v>
      </c>
      <c r="C22" s="15" t="str">
        <f>'[1]P - celé'!C20</f>
        <v/>
      </c>
      <c r="D22" s="15" t="str">
        <f>'[1]P - celé'!D20</f>
        <v>71</v>
      </c>
      <c r="E22" s="16" t="str">
        <f>'[1]P - celé'!E20</f>
        <v>Za predaj výrobkov, tovarov a služieb</v>
      </c>
      <c r="F22" s="17">
        <f>'[1]P - celé'!F20</f>
        <v>0</v>
      </c>
      <c r="G22" s="17">
        <f>'[1]P - celé'!G20</f>
        <v>250</v>
      </c>
      <c r="H22" s="17">
        <f>'[1]P - celé'!H20</f>
        <v>0</v>
      </c>
      <c r="I22" s="17">
        <f>'[1]P - celé'!I20</f>
        <v>0</v>
      </c>
      <c r="J22" s="17">
        <f>'[1]P - celé'!J20</f>
        <v>0</v>
      </c>
      <c r="K22" s="17">
        <f>'[1]P - celé'!K20</f>
        <v>0</v>
      </c>
      <c r="L22" s="18">
        <f>'[1]P - celé'!L20</f>
        <v>0</v>
      </c>
    </row>
    <row r="23" spans="1:12" x14ac:dyDescent="0.2">
      <c r="A23" s="14" t="str">
        <f>'[1]P - celé'!A21</f>
        <v/>
      </c>
      <c r="B23" s="15" t="str">
        <f>'[1]P - celé'!B21</f>
        <v>223001</v>
      </c>
      <c r="C23" s="15" t="str">
        <f>'[1]P - celé'!C21</f>
        <v/>
      </c>
      <c r="D23" s="15" t="str">
        <f>'[1]P - celé'!D21</f>
        <v>72j</v>
      </c>
      <c r="E23" s="16" t="str">
        <f>'[1]P - celé'!E21</f>
        <v>Za predaj výrobkov, tovarov a služieb</v>
      </c>
      <c r="F23" s="17">
        <f>'[1]P - celé'!F21</f>
        <v>0</v>
      </c>
      <c r="G23" s="17">
        <f>'[1]P - celé'!G21</f>
        <v>745.31</v>
      </c>
      <c r="H23" s="17">
        <f>'[1]P - celé'!H21</f>
        <v>0</v>
      </c>
      <c r="I23" s="17">
        <f>'[1]P - celé'!I21</f>
        <v>167.4</v>
      </c>
      <c r="J23" s="17">
        <f>'[1]P - celé'!J21</f>
        <v>0</v>
      </c>
      <c r="K23" s="17">
        <f>'[1]P - celé'!K21</f>
        <v>0</v>
      </c>
      <c r="L23" s="18">
        <f>'[1]P - celé'!L21</f>
        <v>0</v>
      </c>
    </row>
    <row r="24" spans="1:12" x14ac:dyDescent="0.2">
      <c r="A24" s="14" t="str">
        <f>'[1]P - celé'!A22</f>
        <v/>
      </c>
      <c r="B24" s="15" t="str">
        <f>'[1]P - celé'!B22</f>
        <v>223002</v>
      </c>
      <c r="C24" s="15" t="str">
        <f>'[1]P - celé'!C22</f>
        <v/>
      </c>
      <c r="D24" s="15" t="str">
        <f>'[1]P - celé'!D22</f>
        <v>41</v>
      </c>
      <c r="E24" s="16" t="str">
        <f>'[1]P - celé'!E22</f>
        <v>Za školy a školské zariadenia</v>
      </c>
      <c r="F24" s="17">
        <f>'[1]P - celé'!F22</f>
        <v>6166</v>
      </c>
      <c r="G24" s="17">
        <f>'[1]P - celé'!G22</f>
        <v>9921.2000000000007</v>
      </c>
      <c r="H24" s="17">
        <f>'[1]P - celé'!H22</f>
        <v>11700</v>
      </c>
      <c r="I24" s="17">
        <f>'[1]P - celé'!I22</f>
        <v>8313</v>
      </c>
      <c r="J24" s="17">
        <f>'[1]P - celé'!J22</f>
        <v>10300</v>
      </c>
      <c r="K24" s="17">
        <f>'[1]P - celé'!K22</f>
        <v>10300</v>
      </c>
      <c r="L24" s="18">
        <f>'[1]P - celé'!L22</f>
        <v>10300</v>
      </c>
    </row>
    <row r="25" spans="1:12" x14ac:dyDescent="0.2">
      <c r="A25" s="14" t="str">
        <f>'[1]P - celé'!A23</f>
        <v/>
      </c>
      <c r="B25" s="15" t="str">
        <f>'[1]P - celé'!B23</f>
        <v>223003</v>
      </c>
      <c r="C25" s="15" t="str">
        <f>'[1]P - celé'!C23</f>
        <v/>
      </c>
      <c r="D25" s="15" t="str">
        <f>'[1]P - celé'!D23</f>
        <v>72f</v>
      </c>
      <c r="E25" s="16" t="str">
        <f>'[1]P - celé'!E23</f>
        <v>Za stravné</v>
      </c>
      <c r="F25" s="17">
        <f>'[1]P - celé'!F23</f>
        <v>14879.43</v>
      </c>
      <c r="G25" s="17">
        <f>'[1]P - celé'!G23</f>
        <v>14872.03</v>
      </c>
      <c r="H25" s="17">
        <f>'[1]P - celé'!H23</f>
        <v>12500</v>
      </c>
      <c r="I25" s="17">
        <f>'[1]P - celé'!I23</f>
        <v>10756.5</v>
      </c>
      <c r="J25" s="17">
        <f>'[1]P - celé'!J23</f>
        <v>11000</v>
      </c>
      <c r="K25" s="17">
        <f>'[1]P - celé'!K23</f>
        <v>11000</v>
      </c>
      <c r="L25" s="18">
        <f>'[1]P - celé'!L23</f>
        <v>11000</v>
      </c>
    </row>
    <row r="26" spans="1:12" x14ac:dyDescent="0.2">
      <c r="A26" s="14" t="str">
        <f>'[1]P - celé'!A24</f>
        <v/>
      </c>
      <c r="B26" s="15" t="str">
        <f>'[1]P - celé'!B24</f>
        <v>243</v>
      </c>
      <c r="C26" s="15" t="str">
        <f>'[1]P - celé'!C24</f>
        <v/>
      </c>
      <c r="D26" s="15" t="str">
        <f>'[1]P - celé'!D24</f>
        <v>41</v>
      </c>
      <c r="E26" s="16" t="str">
        <f>'[1]P - celé'!E24</f>
        <v>Z účtov finančného hospodárenia</v>
      </c>
      <c r="F26" s="17">
        <f>'[1]P - celé'!F24</f>
        <v>36.950000000000003</v>
      </c>
      <c r="G26" s="17">
        <f>'[1]P - celé'!G24</f>
        <v>52.67</v>
      </c>
      <c r="H26" s="17">
        <f>'[1]P - celé'!H24</f>
        <v>50</v>
      </c>
      <c r="I26" s="17">
        <f>'[1]P - celé'!I24</f>
        <v>60.77</v>
      </c>
      <c r="J26" s="17">
        <f>'[1]P - celé'!J24</f>
        <v>50</v>
      </c>
      <c r="K26" s="17">
        <f>'[1]P - celé'!K24</f>
        <v>50</v>
      </c>
      <c r="L26" s="18">
        <f>'[1]P - celé'!L24</f>
        <v>50</v>
      </c>
    </row>
    <row r="27" spans="1:12" x14ac:dyDescent="0.2">
      <c r="A27" s="14" t="str">
        <f>'[1]P - celé'!A25</f>
        <v/>
      </c>
      <c r="B27" s="15" t="str">
        <f>'[1]P - celé'!B25</f>
        <v>292006</v>
      </c>
      <c r="C27" s="15" t="str">
        <f>'[1]P - celé'!C25</f>
        <v/>
      </c>
      <c r="D27" s="15" t="str">
        <f>'[1]P - celé'!D25</f>
        <v>41</v>
      </c>
      <c r="E27" s="16" t="str">
        <f>'[1]P - celé'!E25</f>
        <v>Z náhrad z poistného plnenia</v>
      </c>
      <c r="F27" s="17">
        <f>'[1]P - celé'!F25</f>
        <v>487.5</v>
      </c>
      <c r="G27" s="17">
        <f>'[1]P - celé'!G25</f>
        <v>0</v>
      </c>
      <c r="H27" s="17">
        <f>'[1]P - celé'!H25</f>
        <v>0</v>
      </c>
      <c r="I27" s="17">
        <f>'[1]P - celé'!I25</f>
        <v>2339.7399999999998</v>
      </c>
      <c r="J27" s="17">
        <f>'[1]P - celé'!J25</f>
        <v>0</v>
      </c>
      <c r="K27" s="17">
        <f>'[1]P - celé'!K25</f>
        <v>0</v>
      </c>
      <c r="L27" s="18">
        <f>'[1]P - celé'!L25</f>
        <v>0</v>
      </c>
    </row>
    <row r="28" spans="1:12" x14ac:dyDescent="0.2">
      <c r="A28" s="14" t="str">
        <f>'[1]P - celé'!A26</f>
        <v/>
      </c>
      <c r="B28" s="15" t="str">
        <f>'[1]P - celé'!B26</f>
        <v>292008</v>
      </c>
      <c r="C28" s="15" t="str">
        <f>'[1]P - celé'!C26</f>
        <v/>
      </c>
      <c r="D28" s="15" t="str">
        <f>'[1]P - celé'!D26</f>
        <v>41</v>
      </c>
      <c r="E28" s="16" t="str">
        <f>'[1]P - celé'!E26</f>
        <v>Z odvodov z hazardných hier a iných podobných hier</v>
      </c>
      <c r="F28" s="17">
        <f>'[1]P - celé'!F26</f>
        <v>104.81</v>
      </c>
      <c r="G28" s="17">
        <f>'[1]P - celé'!G26</f>
        <v>60.58</v>
      </c>
      <c r="H28" s="17">
        <f>'[1]P - celé'!H26</f>
        <v>0</v>
      </c>
      <c r="I28" s="17">
        <f>'[1]P - celé'!I26</f>
        <v>31.97</v>
      </c>
      <c r="J28" s="17">
        <f>'[1]P - celé'!J26</f>
        <v>0</v>
      </c>
      <c r="K28" s="17">
        <f>'[1]P - celé'!K26</f>
        <v>0</v>
      </c>
      <c r="L28" s="18">
        <f>'[1]P - celé'!L26</f>
        <v>0</v>
      </c>
    </row>
    <row r="29" spans="1:12" x14ac:dyDescent="0.2">
      <c r="A29" s="14" t="str">
        <f>'[1]P - celé'!A27</f>
        <v/>
      </c>
      <c r="B29" s="15" t="str">
        <f>'[1]P - celé'!B27</f>
        <v>292012</v>
      </c>
      <c r="C29" s="15" t="str">
        <f>'[1]P - celé'!C27</f>
        <v/>
      </c>
      <c r="D29" s="15" t="str">
        <f>'[1]P - celé'!D27</f>
        <v>41</v>
      </c>
      <c r="E29" s="16" t="str">
        <f>'[1]P - celé'!E27</f>
        <v>Z dobropisov</v>
      </c>
      <c r="F29" s="17">
        <f>'[1]P - celé'!F27</f>
        <v>0</v>
      </c>
      <c r="G29" s="17">
        <f>'[1]P - celé'!G27</f>
        <v>18.62</v>
      </c>
      <c r="H29" s="17">
        <f>'[1]P - celé'!H27</f>
        <v>0</v>
      </c>
      <c r="I29" s="17">
        <f>'[1]P - celé'!I27</f>
        <v>87.16</v>
      </c>
      <c r="J29" s="17">
        <f>'[1]P - celé'!J27</f>
        <v>0</v>
      </c>
      <c r="K29" s="17">
        <f>'[1]P - celé'!K27</f>
        <v>0</v>
      </c>
      <c r="L29" s="18">
        <f>'[1]P - celé'!L27</f>
        <v>0</v>
      </c>
    </row>
    <row r="30" spans="1:12" x14ac:dyDescent="0.2">
      <c r="A30" s="14" t="str">
        <f>'[1]P - celé'!A28</f>
        <v/>
      </c>
      <c r="B30" s="15" t="str">
        <f>'[1]P - celé'!B28</f>
        <v>292017</v>
      </c>
      <c r="C30" s="15" t="str">
        <f>'[1]P - celé'!C28</f>
        <v/>
      </c>
      <c r="D30" s="15" t="str">
        <f>'[1]P - celé'!D28</f>
        <v>41</v>
      </c>
      <c r="E30" s="16" t="str">
        <f>'[1]P - celé'!E28</f>
        <v>Z vratiek</v>
      </c>
      <c r="F30" s="17">
        <f>'[1]P - celé'!F28</f>
        <v>0</v>
      </c>
      <c r="G30" s="17">
        <f>'[1]P - celé'!G28</f>
        <v>365.63</v>
      </c>
      <c r="H30" s="17">
        <f>'[1]P - celé'!H28</f>
        <v>0</v>
      </c>
      <c r="I30" s="17">
        <f>'[1]P - celé'!I28</f>
        <v>12.13</v>
      </c>
      <c r="J30" s="17">
        <f>'[1]P - celé'!J28</f>
        <v>0</v>
      </c>
      <c r="K30" s="17">
        <f>'[1]P - celé'!K28</f>
        <v>0</v>
      </c>
      <c r="L30" s="18">
        <f>'[1]P - celé'!L28</f>
        <v>0</v>
      </c>
    </row>
    <row r="31" spans="1:12" x14ac:dyDescent="0.2">
      <c r="A31" s="14" t="str">
        <f>'[1]P - celé'!A29</f>
        <v/>
      </c>
      <c r="B31" s="15" t="str">
        <f>'[1]P - celé'!B29</f>
        <v>292027</v>
      </c>
      <c r="C31" s="15" t="str">
        <f>'[1]P - celé'!C29</f>
        <v/>
      </c>
      <c r="D31" s="15" t="str">
        <f>'[1]P - celé'!D29</f>
        <v>41</v>
      </c>
      <c r="E31" s="16" t="str">
        <f>'[1]P - celé'!E29</f>
        <v>Iné</v>
      </c>
      <c r="F31" s="17">
        <f>'[1]P - celé'!F29</f>
        <v>176.25</v>
      </c>
      <c r="G31" s="17">
        <f>'[1]P - celé'!G29</f>
        <v>649.58000000000004</v>
      </c>
      <c r="H31" s="17">
        <f>'[1]P - celé'!H29</f>
        <v>0</v>
      </c>
      <c r="I31" s="17">
        <f>'[1]P - celé'!I29</f>
        <v>147.1</v>
      </c>
      <c r="J31" s="17">
        <f>'[1]P - celé'!J29</f>
        <v>0</v>
      </c>
      <c r="K31" s="17">
        <f>'[1]P - celé'!K29</f>
        <v>0</v>
      </c>
      <c r="L31" s="18">
        <f>'[1]P - celé'!L29</f>
        <v>0</v>
      </c>
    </row>
    <row r="32" spans="1:12" x14ac:dyDescent="0.2">
      <c r="A32" s="14" t="str">
        <f>'[1]P - celé'!A30</f>
        <v/>
      </c>
      <c r="B32" s="15" t="str">
        <f>'[1]P - celé'!B30</f>
        <v>292027</v>
      </c>
      <c r="C32" s="15" t="str">
        <f>'[1]P - celé'!C30</f>
        <v/>
      </c>
      <c r="D32" s="15" t="str">
        <f>'[1]P - celé'!D30</f>
        <v>11H</v>
      </c>
      <c r="E32" s="16" t="str">
        <f>'[1]P - celé'!E30</f>
        <v>Iné</v>
      </c>
      <c r="F32" s="17">
        <f>'[1]P - celé'!F30</f>
        <v>0</v>
      </c>
      <c r="G32" s="17">
        <f>'[1]P - celé'!G30</f>
        <v>0</v>
      </c>
      <c r="H32" s="17">
        <f>'[1]P - celé'!H30</f>
        <v>0</v>
      </c>
      <c r="I32" s="17">
        <f>'[1]P - celé'!I30</f>
        <v>24045.200000000001</v>
      </c>
      <c r="J32" s="17">
        <f>'[1]P - celé'!J30</f>
        <v>0</v>
      </c>
      <c r="K32" s="17">
        <f>'[1]P - celé'!K30</f>
        <v>0</v>
      </c>
      <c r="L32" s="18">
        <f>'[1]P - celé'!L30</f>
        <v>0</v>
      </c>
    </row>
    <row r="33" spans="1:12" x14ac:dyDescent="0.2">
      <c r="A33" s="14" t="str">
        <f>'[1]P - celé'!A31</f>
        <v/>
      </c>
      <c r="B33" s="15" t="str">
        <f>'[1]P - celé'!B31</f>
        <v>311</v>
      </c>
      <c r="C33" s="15" t="str">
        <f>'[1]P - celé'!C31</f>
        <v/>
      </c>
      <c r="D33" s="15" t="str">
        <f>'[1]P - celé'!D31</f>
        <v>72a</v>
      </c>
      <c r="E33" s="16" t="str">
        <f>'[1]P - celé'!E31</f>
        <v>Granty</v>
      </c>
      <c r="F33" s="17">
        <f>'[1]P - celé'!F31</f>
        <v>2700</v>
      </c>
      <c r="G33" s="17">
        <f>'[1]P - celé'!G31</f>
        <v>13619</v>
      </c>
      <c r="H33" s="17">
        <f>'[1]P - celé'!H31</f>
        <v>10000</v>
      </c>
      <c r="I33" s="17">
        <f>'[1]P - celé'!I31</f>
        <v>11120</v>
      </c>
      <c r="J33" s="17">
        <f>'[1]P - celé'!J31</f>
        <v>10000</v>
      </c>
      <c r="K33" s="17">
        <f>'[1]P - celé'!K31</f>
        <v>10000</v>
      </c>
      <c r="L33" s="18">
        <f>'[1]P - celé'!L31</f>
        <v>10000</v>
      </c>
    </row>
    <row r="34" spans="1:12" x14ac:dyDescent="0.2">
      <c r="A34" s="14" t="str">
        <f>'[1]P - celé'!A32</f>
        <v/>
      </c>
      <c r="B34" s="15" t="str">
        <f>'[1]P - celé'!B32</f>
        <v>312001</v>
      </c>
      <c r="C34" s="15" t="str">
        <f>'[1]P - celé'!C32</f>
        <v/>
      </c>
      <c r="D34" s="15" t="str">
        <f>'[1]P - celé'!D32</f>
        <v>111</v>
      </c>
      <c r="E34" s="16" t="str">
        <f>'[1]P - celé'!E32</f>
        <v>Zo štátneho rozpočtu okrem transferu na úhradu nák</v>
      </c>
      <c r="F34" s="17">
        <f>'[1]P - celé'!F32</f>
        <v>168001.03</v>
      </c>
      <c r="G34" s="17">
        <f>'[1]P - celé'!G32</f>
        <v>267176.77</v>
      </c>
      <c r="H34" s="17">
        <f>'[1]P - celé'!H32</f>
        <v>0</v>
      </c>
      <c r="I34" s="17">
        <f>'[1]P - celé'!I32</f>
        <v>0</v>
      </c>
      <c r="J34" s="17">
        <f>'[1]P - celé'!J32</f>
        <v>1986.38</v>
      </c>
      <c r="K34" s="17">
        <f>'[1]P - celé'!K32</f>
        <v>0</v>
      </c>
      <c r="L34" s="18">
        <f>'[1]P - celé'!L32</f>
        <v>0</v>
      </c>
    </row>
    <row r="35" spans="1:12" x14ac:dyDescent="0.2">
      <c r="A35" s="14" t="str">
        <f>'[1]P - celé'!A33</f>
        <v/>
      </c>
      <c r="B35" s="15" t="str">
        <f>'[1]P - celé'!B33</f>
        <v>312001</v>
      </c>
      <c r="C35" s="15" t="str">
        <f>'[1]P - celé'!C33</f>
        <v>MFSR</v>
      </c>
      <c r="D35" s="15" t="str">
        <f>'[1]P - celé'!D33</f>
        <v>111</v>
      </c>
      <c r="E35" s="16" t="str">
        <f>'[1]P - celé'!E33</f>
        <v>Zo štátneho rozpočtu okrem transferu na úhradu nák</v>
      </c>
      <c r="F35" s="17">
        <f>'[1]P - celé'!F33</f>
        <v>0</v>
      </c>
      <c r="G35" s="17">
        <f>'[1]P - celé'!G33</f>
        <v>0</v>
      </c>
      <c r="H35" s="17">
        <f>'[1]P - celé'!H33</f>
        <v>0</v>
      </c>
      <c r="I35" s="17">
        <f>'[1]P - celé'!I33</f>
        <v>12609</v>
      </c>
      <c r="J35" s="17">
        <f>'[1]P - celé'!J33</f>
        <v>0</v>
      </c>
      <c r="K35" s="17">
        <f>'[1]P - celé'!K33</f>
        <v>0</v>
      </c>
      <c r="L35" s="18">
        <f>'[1]P - celé'!L33</f>
        <v>0</v>
      </c>
    </row>
    <row r="36" spans="1:12" x14ac:dyDescent="0.2">
      <c r="A36" s="14" t="str">
        <f>'[1]P - celé'!A34</f>
        <v/>
      </c>
      <c r="B36" s="15" t="str">
        <f>'[1]P - celé'!B34</f>
        <v>312001</v>
      </c>
      <c r="C36" s="15" t="str">
        <f>'[1]P - celé'!C34</f>
        <v>MIDO</v>
      </c>
      <c r="D36" s="15" t="str">
        <f>'[1]P - celé'!D34</f>
        <v>111</v>
      </c>
      <c r="E36" s="16" t="str">
        <f>'[1]P - celé'!E34</f>
        <v>Zo štátneho rozpočtu okrem transferu na úhradu nák</v>
      </c>
      <c r="F36" s="17">
        <f>'[1]P - celé'!F34</f>
        <v>0</v>
      </c>
      <c r="G36" s="17">
        <f>'[1]P - celé'!G34</f>
        <v>0</v>
      </c>
      <c r="H36" s="17">
        <f>'[1]P - celé'!H34</f>
        <v>2873.77</v>
      </c>
      <c r="I36" s="17">
        <f>'[1]P - celé'!I34</f>
        <v>3100.6</v>
      </c>
      <c r="J36" s="17">
        <f>'[1]P - celé'!J34</f>
        <v>3134.48</v>
      </c>
      <c r="K36" s="17">
        <f>'[1]P - celé'!K34</f>
        <v>3134.48</v>
      </c>
      <c r="L36" s="18">
        <f>'[1]P - celé'!L34</f>
        <v>3134.48</v>
      </c>
    </row>
    <row r="37" spans="1:12" x14ac:dyDescent="0.2">
      <c r="A37" s="14" t="str">
        <f>'[1]P - celé'!A35</f>
        <v/>
      </c>
      <c r="B37" s="15" t="str">
        <f>'[1]P - celé'!B35</f>
        <v>312001</v>
      </c>
      <c r="C37" s="15" t="str">
        <f>'[1]P - celé'!C35</f>
        <v>MIHO</v>
      </c>
      <c r="D37" s="15" t="str">
        <f>'[1]P - celé'!D35</f>
        <v>111</v>
      </c>
      <c r="E37" s="16" t="str">
        <f>'[1]P - celé'!E35</f>
        <v>Zo štátneho rozpočtu okrem transferu na úhradu nák</v>
      </c>
      <c r="F37" s="17">
        <f>'[1]P - celé'!F35</f>
        <v>0</v>
      </c>
      <c r="G37" s="17">
        <f>'[1]P - celé'!G35</f>
        <v>0</v>
      </c>
      <c r="H37" s="17">
        <f>'[1]P - celé'!H35</f>
        <v>0</v>
      </c>
      <c r="I37" s="17">
        <f>'[1]P - celé'!I35</f>
        <v>10842.52</v>
      </c>
      <c r="J37" s="17">
        <f>'[1]P - celé'!J35</f>
        <v>0</v>
      </c>
      <c r="K37" s="17">
        <f>'[1]P - celé'!K35</f>
        <v>0</v>
      </c>
      <c r="L37" s="18">
        <f>'[1]P - celé'!L35</f>
        <v>0</v>
      </c>
    </row>
    <row r="38" spans="1:12" x14ac:dyDescent="0.2">
      <c r="A38" s="14" t="str">
        <f>'[1]P - celé'!A36</f>
        <v/>
      </c>
      <c r="B38" s="15" t="str">
        <f>'[1]P - celé'!B36</f>
        <v>312001</v>
      </c>
      <c r="C38" s="15" t="str">
        <f>'[1]P - celé'!C36</f>
        <v>MIVN</v>
      </c>
      <c r="D38" s="15" t="str">
        <f>'[1]P - celé'!D36</f>
        <v>111</v>
      </c>
      <c r="E38" s="16" t="str">
        <f>'[1]P - celé'!E36</f>
        <v>Zo štátneho rozpočtu okrem transferu na úhradu nák</v>
      </c>
      <c r="F38" s="17">
        <f>'[1]P - celé'!F36</f>
        <v>0</v>
      </c>
      <c r="G38" s="17">
        <f>'[1]P - celé'!G36</f>
        <v>0</v>
      </c>
      <c r="H38" s="17">
        <f>'[1]P - celé'!H36</f>
        <v>3645.61</v>
      </c>
      <c r="I38" s="17">
        <f>'[1]P - celé'!I36</f>
        <v>6237.52</v>
      </c>
      <c r="J38" s="17">
        <f>'[1]P - celé'!J36</f>
        <v>3682.95</v>
      </c>
      <c r="K38" s="17">
        <f>'[1]P - celé'!K36</f>
        <v>3682.95</v>
      </c>
      <c r="L38" s="18">
        <f>'[1]P - celé'!L36</f>
        <v>3682.95</v>
      </c>
    </row>
    <row r="39" spans="1:12" x14ac:dyDescent="0.2">
      <c r="A39" s="14" t="str">
        <f>'[1]P - celé'!A37</f>
        <v/>
      </c>
      <c r="B39" s="15" t="str">
        <f>'[1]P - celé'!B37</f>
        <v>312001</v>
      </c>
      <c r="C39" s="15" t="str">
        <f>'[1]P - celé'!C37</f>
        <v>MŠVV</v>
      </c>
      <c r="D39" s="15" t="str">
        <f>'[1]P - celé'!D37</f>
        <v>111</v>
      </c>
      <c r="E39" s="16" t="str">
        <f>'[1]P - celé'!E37</f>
        <v>Zo štátneho rozpočtu okrem transferu na úhradu nák</v>
      </c>
      <c r="F39" s="17">
        <f>'[1]P - celé'!F37</f>
        <v>0</v>
      </c>
      <c r="G39" s="17">
        <f>'[1]P - celé'!G37</f>
        <v>0</v>
      </c>
      <c r="H39" s="17">
        <f>'[1]P - celé'!H37</f>
        <v>246581</v>
      </c>
      <c r="I39" s="17">
        <f>'[1]P - celé'!I37</f>
        <v>241593</v>
      </c>
      <c r="J39" s="17">
        <f>'[1]P - celé'!J37</f>
        <v>329215</v>
      </c>
      <c r="K39" s="17">
        <f>'[1]P - celé'!K37</f>
        <v>329215</v>
      </c>
      <c r="L39" s="18">
        <f>'[1]P - celé'!L37</f>
        <v>329215</v>
      </c>
    </row>
    <row r="40" spans="1:12" x14ac:dyDescent="0.2">
      <c r="A40" s="14" t="str">
        <f>'[1]P - celé'!A38</f>
        <v/>
      </c>
      <c r="B40" s="15" t="str">
        <f>'[1]P - celé'!B38</f>
        <v>312001</v>
      </c>
      <c r="C40" s="15" t="str">
        <f>'[1]P - celé'!C38</f>
        <v>ÚPSV</v>
      </c>
      <c r="D40" s="15" t="str">
        <f>'[1]P - celé'!D38</f>
        <v>111</v>
      </c>
      <c r="E40" s="16" t="str">
        <f>'[1]P - celé'!E38</f>
        <v>Zo štátneho rozpočtu okrem transferu na úhradu nák</v>
      </c>
      <c r="F40" s="17">
        <f>'[1]P - celé'!F38</f>
        <v>0</v>
      </c>
      <c r="G40" s="17">
        <f>'[1]P - celé'!G38</f>
        <v>0</v>
      </c>
      <c r="H40" s="17">
        <f>'[1]P - celé'!H38</f>
        <v>19334.900000000001</v>
      </c>
      <c r="I40" s="17">
        <f>'[1]P - celé'!I38</f>
        <v>21882.7</v>
      </c>
      <c r="J40" s="17">
        <f>'[1]P - celé'!J38</f>
        <v>17063</v>
      </c>
      <c r="K40" s="17">
        <f>'[1]P - celé'!K38</f>
        <v>17063</v>
      </c>
      <c r="L40" s="18">
        <f>'[1]P - celé'!L38</f>
        <v>17063</v>
      </c>
    </row>
    <row r="41" spans="1:12" x14ac:dyDescent="0.2">
      <c r="A41" s="14" t="str">
        <f>'[1]P - celé'!A39</f>
        <v/>
      </c>
      <c r="B41" s="15" t="str">
        <f>'[1]P - celé'!B39</f>
        <v>312001</v>
      </c>
      <c r="C41" s="15" t="str">
        <f>'[1]P - celé'!C39</f>
        <v/>
      </c>
      <c r="D41" s="15" t="str">
        <f>'[1]P - celé'!D39</f>
        <v>1AC2</v>
      </c>
      <c r="E41" s="16" t="str">
        <f>'[1]P - celé'!E39</f>
        <v>Zo štátneho rozpočtu okrem transferu na úhradu nák</v>
      </c>
      <c r="F41" s="17">
        <f>'[1]P - celé'!F39</f>
        <v>42429.21</v>
      </c>
      <c r="G41" s="17">
        <f>'[1]P - celé'!G39</f>
        <v>61880</v>
      </c>
      <c r="H41" s="17">
        <f>'[1]P - celé'!H39</f>
        <v>9520</v>
      </c>
      <c r="I41" s="17">
        <f>'[1]P - celé'!I39</f>
        <v>14020</v>
      </c>
      <c r="J41" s="17">
        <f>'[1]P - celé'!J39</f>
        <v>0</v>
      </c>
      <c r="K41" s="17">
        <f>'[1]P - celé'!K39</f>
        <v>0</v>
      </c>
      <c r="L41" s="18">
        <f>'[1]P - celé'!L39</f>
        <v>0</v>
      </c>
    </row>
    <row r="42" spans="1:12" x14ac:dyDescent="0.2">
      <c r="A42" s="14" t="str">
        <f>'[1]P - celé'!A40</f>
        <v/>
      </c>
      <c r="B42" s="15" t="str">
        <f>'[1]P - celé'!B40</f>
        <v>312001</v>
      </c>
      <c r="C42" s="15" t="str">
        <f>'[1]P - celé'!C40</f>
        <v>NIVA</v>
      </c>
      <c r="D42" s="15" t="str">
        <f>'[1]P - celé'!D40</f>
        <v>1BB1</v>
      </c>
      <c r="E42" s="16" t="str">
        <f>'[1]P - celé'!E40</f>
        <v>Zo štátneho rozpočtu okrem transferu na úhradu nák</v>
      </c>
      <c r="F42" s="17">
        <f>'[1]P - celé'!F40</f>
        <v>0</v>
      </c>
      <c r="G42" s="17">
        <f>'[1]P - celé'!G40</f>
        <v>0</v>
      </c>
      <c r="H42" s="17">
        <f>'[1]P - celé'!H40</f>
        <v>12848</v>
      </c>
      <c r="I42" s="17">
        <f>'[1]P - celé'!I40</f>
        <v>11253.16</v>
      </c>
      <c r="J42" s="17">
        <f>'[1]P - celé'!J40</f>
        <v>0</v>
      </c>
      <c r="K42" s="17">
        <f>'[1]P - celé'!K40</f>
        <v>0</v>
      </c>
      <c r="L42" s="18">
        <f>'[1]P - celé'!L40</f>
        <v>0</v>
      </c>
    </row>
    <row r="43" spans="1:12" x14ac:dyDescent="0.2">
      <c r="A43" s="14" t="str">
        <f>'[1]P - celé'!A41</f>
        <v/>
      </c>
      <c r="B43" s="15" t="str">
        <f>'[1]P - celé'!B41</f>
        <v>312001</v>
      </c>
      <c r="C43" s="15" t="str">
        <f>'[1]P - celé'!C41</f>
        <v>NIVA</v>
      </c>
      <c r="D43" s="15" t="str">
        <f>'[1]P - celé'!D41</f>
        <v>1BB2</v>
      </c>
      <c r="E43" s="16" t="str">
        <f>'[1]P - celé'!E41</f>
        <v>Zo štátneho rozpočtu okrem transferu na úhradu nák</v>
      </c>
      <c r="F43" s="17">
        <f>'[1]P - celé'!F41</f>
        <v>0</v>
      </c>
      <c r="G43" s="17">
        <f>'[1]P - celé'!G41</f>
        <v>0</v>
      </c>
      <c r="H43" s="17">
        <f>'[1]P - celé'!H41</f>
        <v>0</v>
      </c>
      <c r="I43" s="17">
        <f>'[1]P - celé'!I41</f>
        <v>1991.93</v>
      </c>
      <c r="J43" s="17">
        <f>'[1]P - celé'!J41</f>
        <v>0</v>
      </c>
      <c r="K43" s="17">
        <f>'[1]P - celé'!K41</f>
        <v>0</v>
      </c>
      <c r="L43" s="18">
        <f>'[1]P - celé'!L41</f>
        <v>0</v>
      </c>
    </row>
    <row r="44" spans="1:12" x14ac:dyDescent="0.2">
      <c r="A44" s="14" t="str">
        <f>'[1]P - celé'!A42</f>
        <v/>
      </c>
      <c r="B44" s="15" t="str">
        <f>'[1]P - celé'!B42</f>
        <v>312001</v>
      </c>
      <c r="C44" s="15" t="str">
        <f>'[1]P - celé'!C42</f>
        <v/>
      </c>
      <c r="D44" s="15" t="str">
        <f>'[1]P - celé'!D42</f>
        <v>1P01</v>
      </c>
      <c r="E44" s="16" t="str">
        <f>'[1]P - celé'!E42</f>
        <v>Zo štátneho rozpočtu okrem transferu na úhradu nák</v>
      </c>
      <c r="F44" s="17">
        <f>'[1]P - celé'!F42</f>
        <v>325</v>
      </c>
      <c r="G44" s="17">
        <f>'[1]P - celé'!G42</f>
        <v>1225</v>
      </c>
      <c r="H44" s="17">
        <f>'[1]P - celé'!H42</f>
        <v>0</v>
      </c>
      <c r="I44" s="17">
        <f>'[1]P - celé'!I42</f>
        <v>0</v>
      </c>
      <c r="J44" s="17">
        <f>'[1]P - celé'!J42</f>
        <v>0</v>
      </c>
      <c r="K44" s="17">
        <f>'[1]P - celé'!K42</f>
        <v>0</v>
      </c>
      <c r="L44" s="18">
        <f>'[1]P - celé'!L42</f>
        <v>0</v>
      </c>
    </row>
    <row r="45" spans="1:12" x14ac:dyDescent="0.2">
      <c r="A45" s="14" t="str">
        <f>'[1]P - celé'!A43</f>
        <v/>
      </c>
      <c r="B45" s="15" t="str">
        <f>'[1]P - celé'!B43</f>
        <v>312001</v>
      </c>
      <c r="C45" s="15" t="str">
        <f>'[1]P - celé'!C43</f>
        <v>MŠVV</v>
      </c>
      <c r="D45" s="15" t="str">
        <f>'[1]P - celé'!D43</f>
        <v>1P01</v>
      </c>
      <c r="E45" s="16" t="str">
        <f>'[1]P - celé'!E43</f>
        <v>Zo štátneho rozpočtu okrem transferu na úhradu nák</v>
      </c>
      <c r="F45" s="17">
        <f>'[1]P - celé'!F43</f>
        <v>0</v>
      </c>
      <c r="G45" s="17">
        <f>'[1]P - celé'!G43</f>
        <v>0</v>
      </c>
      <c r="H45" s="17">
        <f>'[1]P - celé'!H43</f>
        <v>0</v>
      </c>
      <c r="I45" s="17">
        <f>'[1]P - celé'!I43</f>
        <v>0</v>
      </c>
      <c r="J45" s="17">
        <f>'[1]P - celé'!J43</f>
        <v>0</v>
      </c>
      <c r="K45" s="17">
        <f>'[1]P - celé'!K43</f>
        <v>0</v>
      </c>
      <c r="L45" s="18">
        <f>'[1]P - celé'!L43</f>
        <v>0</v>
      </c>
    </row>
    <row r="46" spans="1:12" x14ac:dyDescent="0.2">
      <c r="A46" s="14" t="str">
        <f>'[1]P - celé'!A44</f>
        <v/>
      </c>
      <c r="B46" s="15" t="str">
        <f>'[1]P - celé'!B44</f>
        <v>312001</v>
      </c>
      <c r="C46" s="15" t="str">
        <f>'[1]P - celé'!C44</f>
        <v/>
      </c>
      <c r="D46" s="15" t="str">
        <f>'[1]P - celé'!D44</f>
        <v>1P02</v>
      </c>
      <c r="E46" s="16" t="str">
        <f>'[1]P - celé'!E44</f>
        <v>Zo štátneho rozpočtu okrem transferu na úhradu nák</v>
      </c>
      <c r="F46" s="17">
        <f>'[1]P - celé'!F44</f>
        <v>32</v>
      </c>
      <c r="G46" s="17">
        <f>'[1]P - celé'!G44</f>
        <v>0</v>
      </c>
      <c r="H46" s="17">
        <f>'[1]P - celé'!H44</f>
        <v>0</v>
      </c>
      <c r="I46" s="17">
        <f>'[1]P - celé'!I44</f>
        <v>0</v>
      </c>
      <c r="J46" s="17">
        <f>'[1]P - celé'!J44</f>
        <v>0</v>
      </c>
      <c r="K46" s="17">
        <f>'[1]P - celé'!K44</f>
        <v>0</v>
      </c>
      <c r="L46" s="18">
        <f>'[1]P - celé'!L44</f>
        <v>0</v>
      </c>
    </row>
    <row r="47" spans="1:12" x14ac:dyDescent="0.2">
      <c r="A47" s="14" t="str">
        <f>'[1]P - celé'!A45</f>
        <v/>
      </c>
      <c r="B47" s="15" t="str">
        <f>'[1]P - celé'!B45</f>
        <v>312001</v>
      </c>
      <c r="C47" s="15" t="str">
        <f>'[1]P - celé'!C45</f>
        <v>NIVA</v>
      </c>
      <c r="D47" s="15" t="str">
        <f>'[1]P - celé'!D45</f>
        <v>3BB1</v>
      </c>
      <c r="E47" s="16" t="str">
        <f>'[1]P - celé'!E45</f>
        <v>Zo štátneho rozpočtu okrem transferu na úhradu nák</v>
      </c>
      <c r="F47" s="17">
        <f>'[1]P - celé'!F45</f>
        <v>0</v>
      </c>
      <c r="G47" s="17">
        <f>'[1]P - celé'!G45</f>
        <v>0</v>
      </c>
      <c r="H47" s="17">
        <f>'[1]P - celé'!H45</f>
        <v>0</v>
      </c>
      <c r="I47" s="17">
        <f>'[1]P - celé'!I45</f>
        <v>1114.3599999999999</v>
      </c>
      <c r="J47" s="17">
        <f>'[1]P - celé'!J45</f>
        <v>0</v>
      </c>
      <c r="K47" s="17">
        <f>'[1]P - celé'!K45</f>
        <v>0</v>
      </c>
      <c r="L47" s="18">
        <f>'[1]P - celé'!L45</f>
        <v>0</v>
      </c>
    </row>
    <row r="48" spans="1:12" x14ac:dyDescent="0.2">
      <c r="A48" s="14" t="str">
        <f>'[1]P - celé'!A46</f>
        <v/>
      </c>
      <c r="B48" s="15" t="str">
        <f>'[1]P - celé'!B46</f>
        <v>312001</v>
      </c>
      <c r="C48" s="15" t="str">
        <f>'[1]P - celé'!C46</f>
        <v>NIVA</v>
      </c>
      <c r="D48" s="15" t="str">
        <f>'[1]P - celé'!D46</f>
        <v>3BB2</v>
      </c>
      <c r="E48" s="16" t="str">
        <f>'[1]P - celé'!E46</f>
        <v>Zo štátneho rozpočtu okrem transferu na úhradu nák</v>
      </c>
      <c r="F48" s="17">
        <f>'[1]P - celé'!F46</f>
        <v>0</v>
      </c>
      <c r="G48" s="17">
        <f>'[1]P - celé'!G46</f>
        <v>0</v>
      </c>
      <c r="H48" s="17">
        <f>'[1]P - celé'!H46</f>
        <v>0</v>
      </c>
      <c r="I48" s="17">
        <f>'[1]P - celé'!I46</f>
        <v>190.55</v>
      </c>
      <c r="J48" s="17">
        <f>'[1]P - celé'!J46</f>
        <v>0</v>
      </c>
      <c r="K48" s="17">
        <f>'[1]P - celé'!K46</f>
        <v>0</v>
      </c>
      <c r="L48" s="18">
        <f>'[1]P - celé'!L46</f>
        <v>0</v>
      </c>
    </row>
    <row r="49" spans="1:12" x14ac:dyDescent="0.2">
      <c r="A49" s="14" t="str">
        <f>'[1]P - celé'!A47</f>
        <v/>
      </c>
      <c r="B49" s="15" t="str">
        <f>'[1]P - celé'!B47</f>
        <v>312008</v>
      </c>
      <c r="C49" s="15" t="str">
        <f>'[1]P - celé'!C47</f>
        <v/>
      </c>
      <c r="D49" s="15" t="str">
        <f>'[1]P - celé'!D47</f>
        <v>72c</v>
      </c>
      <c r="E49" s="16" t="str">
        <f>'[1]P - celé'!E47</f>
        <v>Z rozpočtu vyššieho územného celku</v>
      </c>
      <c r="F49" s="17">
        <f>'[1]P - celé'!F47</f>
        <v>0</v>
      </c>
      <c r="G49" s="17">
        <f>'[1]P - celé'!G47</f>
        <v>500</v>
      </c>
      <c r="H49" s="17">
        <f>'[1]P - celé'!H47</f>
        <v>0</v>
      </c>
      <c r="I49" s="17">
        <f>'[1]P - celé'!I47</f>
        <v>0</v>
      </c>
      <c r="J49" s="17">
        <f>'[1]P - celé'!J47</f>
        <v>0</v>
      </c>
      <c r="K49" s="17">
        <f>'[1]P - celé'!K47</f>
        <v>0</v>
      </c>
      <c r="L49" s="18">
        <f>'[1]P - celé'!L47</f>
        <v>0</v>
      </c>
    </row>
    <row r="50" spans="1:12" ht="13.5" thickBot="1" x14ac:dyDescent="0.25">
      <c r="A50" s="19" t="str">
        <f>'[1]P - celé'!A48</f>
        <v/>
      </c>
      <c r="B50" s="20" t="str">
        <f>'[1]P - celé'!B48</f>
        <v>312011</v>
      </c>
      <c r="C50" s="20" t="str">
        <f>'[1]P - celé'!C48</f>
        <v/>
      </c>
      <c r="D50" s="20" t="str">
        <f>'[1]P - celé'!D48</f>
        <v>71</v>
      </c>
      <c r="E50" s="21" t="str">
        <f>'[1]P - celé'!E48</f>
        <v>Od ostatných subjektov verejnej správy</v>
      </c>
      <c r="F50" s="22">
        <f>'[1]P - celé'!F48</f>
        <v>19149.59</v>
      </c>
      <c r="G50" s="22">
        <f>'[1]P - celé'!G48</f>
        <v>25606.68</v>
      </c>
      <c r="H50" s="22">
        <f>'[1]P - celé'!H48</f>
        <v>25460.28</v>
      </c>
      <c r="I50" s="22">
        <f>'[1]P - celé'!I48</f>
        <v>25460.28</v>
      </c>
      <c r="J50" s="22">
        <f>'[1]P - celé'!J48</f>
        <v>25460.28</v>
      </c>
      <c r="K50" s="22">
        <f>'[1]P - celé'!K48</f>
        <v>26290</v>
      </c>
      <c r="L50" s="23">
        <f>'[1]P - celé'!L48</f>
        <v>27110</v>
      </c>
    </row>
    <row r="51" spans="1:12" ht="16.5" thickBot="1" x14ac:dyDescent="0.25">
      <c r="A51" s="71" t="s">
        <v>13</v>
      </c>
      <c r="B51" s="72"/>
      <c r="C51" s="72"/>
      <c r="D51" s="72"/>
      <c r="E51" s="72"/>
      <c r="F51" s="24">
        <f>SUM(F6:F50)</f>
        <v>1077356.8300000003</v>
      </c>
      <c r="G51" s="24">
        <f t="shared" ref="G51:L51" si="0">SUM(G6:G50)</f>
        <v>1308654.22</v>
      </c>
      <c r="H51" s="24">
        <f t="shared" si="0"/>
        <v>1335910.22</v>
      </c>
      <c r="I51" s="24">
        <f t="shared" si="0"/>
        <v>1386993.5100000002</v>
      </c>
      <c r="J51" s="24">
        <f t="shared" si="0"/>
        <v>1295278.6299999999</v>
      </c>
      <c r="K51" s="24">
        <f t="shared" si="0"/>
        <v>1345350.25</v>
      </c>
      <c r="L51" s="25">
        <f t="shared" si="0"/>
        <v>1384024.25</v>
      </c>
    </row>
    <row r="53" spans="1:12" ht="18" x14ac:dyDescent="0.2">
      <c r="A53" s="74" t="s">
        <v>14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</row>
    <row r="55" spans="1:12" ht="16.5" thickBot="1" x14ac:dyDescent="0.25">
      <c r="A55" s="26" t="s">
        <v>15</v>
      </c>
      <c r="B55" s="27"/>
      <c r="C55" s="27"/>
      <c r="D55" s="27"/>
      <c r="E55" s="28"/>
      <c r="F55" s="29"/>
      <c r="G55" s="29"/>
      <c r="H55" s="29"/>
      <c r="I55" s="29"/>
      <c r="J55" s="29"/>
      <c r="K55" s="29"/>
      <c r="L55" s="29"/>
    </row>
    <row r="56" spans="1:12" ht="39" thickBot="1" x14ac:dyDescent="0.25">
      <c r="A56" s="5" t="s">
        <v>16</v>
      </c>
      <c r="B56" s="6" t="s">
        <v>2</v>
      </c>
      <c r="C56" s="6" t="s">
        <v>3</v>
      </c>
      <c r="D56" s="6" t="s">
        <v>4</v>
      </c>
      <c r="E56" s="6" t="s">
        <v>5</v>
      </c>
      <c r="F56" s="7" t="s">
        <v>6</v>
      </c>
      <c r="G56" s="7" t="s">
        <v>7</v>
      </c>
      <c r="H56" s="7" t="s">
        <v>8</v>
      </c>
      <c r="I56" s="7" t="s">
        <v>9</v>
      </c>
      <c r="J56" s="7" t="s">
        <v>10</v>
      </c>
      <c r="K56" s="7" t="s">
        <v>11</v>
      </c>
      <c r="L56" s="8" t="s">
        <v>12</v>
      </c>
    </row>
    <row r="57" spans="1:12" x14ac:dyDescent="0.2">
      <c r="A57" s="9" t="str">
        <f>'[1]V - celé'!A4</f>
        <v>01.1.1</v>
      </c>
      <c r="B57" s="10" t="str">
        <f>'[1]V - celé'!B4</f>
        <v>611</v>
      </c>
      <c r="C57" s="10" t="str">
        <f>'[1]V - celé'!C4</f>
        <v/>
      </c>
      <c r="D57" s="10" t="str">
        <f>'[1]V - celé'!D4</f>
        <v>3AA1</v>
      </c>
      <c r="E57" s="11" t="str">
        <f>'[1]V - celé'!E4</f>
        <v>Tarifný plat, osobný plat, základný plat, funkčný</v>
      </c>
      <c r="F57" s="12">
        <f>'[1]V - celé'!F4</f>
        <v>12612.01</v>
      </c>
      <c r="G57" s="12">
        <f>'[1]V - celé'!G4</f>
        <v>0</v>
      </c>
      <c r="H57" s="12">
        <f>'[1]V - celé'!H4</f>
        <v>0</v>
      </c>
      <c r="I57" s="12">
        <f>'[1]V - celé'!I4</f>
        <v>0</v>
      </c>
      <c r="J57" s="12">
        <f>'[1]V - celé'!J4</f>
        <v>0</v>
      </c>
      <c r="K57" s="12">
        <f>'[1]V - celé'!K4</f>
        <v>0</v>
      </c>
      <c r="L57" s="13">
        <f>'[1]V - celé'!L4</f>
        <v>0</v>
      </c>
    </row>
    <row r="58" spans="1:12" x14ac:dyDescent="0.2">
      <c r="A58" s="14" t="str">
        <f>'[1]V - celé'!A5</f>
        <v>01.1.1</v>
      </c>
      <c r="B58" s="15" t="str">
        <f>'[1]V - celé'!B5</f>
        <v>611</v>
      </c>
      <c r="C58" s="15" t="str">
        <f>'[1]V - celé'!C5</f>
        <v/>
      </c>
      <c r="D58" s="15" t="str">
        <f>'[1]V - celé'!D5</f>
        <v>3AA2</v>
      </c>
      <c r="E58" s="16" t="str">
        <f>'[1]V - celé'!E5</f>
        <v>Tarifný plat, osobný plat, základný plat, funkčný</v>
      </c>
      <c r="F58" s="17">
        <f>'[1]V - celé'!F5</f>
        <v>1483.77</v>
      </c>
      <c r="G58" s="17">
        <f>'[1]V - celé'!G5</f>
        <v>0</v>
      </c>
      <c r="H58" s="17">
        <f>'[1]V - celé'!H5</f>
        <v>0</v>
      </c>
      <c r="I58" s="17">
        <f>'[1]V - celé'!I5</f>
        <v>0</v>
      </c>
      <c r="J58" s="17">
        <f>'[1]V - celé'!J5</f>
        <v>0</v>
      </c>
      <c r="K58" s="17">
        <f>'[1]V - celé'!K5</f>
        <v>0</v>
      </c>
      <c r="L58" s="18">
        <f>'[1]V - celé'!L5</f>
        <v>0</v>
      </c>
    </row>
    <row r="59" spans="1:12" x14ac:dyDescent="0.2">
      <c r="A59" s="14" t="str">
        <f>'[1]V - celé'!A6</f>
        <v>01.1.1</v>
      </c>
      <c r="B59" s="15" t="str">
        <f>'[1]V - celé'!B6</f>
        <v>611</v>
      </c>
      <c r="C59" s="15" t="str">
        <f>'[1]V - celé'!C6</f>
        <v/>
      </c>
      <c r="D59" s="15">
        <f>'[1]V - celé'!D6</f>
        <v>111</v>
      </c>
      <c r="E59" s="16" t="str">
        <f>'[1]V - celé'!E6</f>
        <v>Tarifný plat, osobný plat, základný plat, funkčný</v>
      </c>
      <c r="F59" s="17">
        <f>'[1]V - celé'!F6</f>
        <v>0</v>
      </c>
      <c r="G59" s="17">
        <f>'[1]V - celé'!G6</f>
        <v>0</v>
      </c>
      <c r="H59" s="17">
        <f>'[1]V - celé'!H6</f>
        <v>0</v>
      </c>
      <c r="I59" s="17">
        <f>'[1]V - celé'!I6</f>
        <v>0</v>
      </c>
      <c r="J59" s="17">
        <f>'[1]V - celé'!J6</f>
        <v>485.51</v>
      </c>
      <c r="K59" s="17">
        <f>'[1]V - celé'!K6</f>
        <v>485.51</v>
      </c>
      <c r="L59" s="18">
        <f>'[1]V - celé'!L6</f>
        <v>485.51</v>
      </c>
    </row>
    <row r="60" spans="1:12" x14ac:dyDescent="0.2">
      <c r="A60" s="14" t="str">
        <f>'[1]V - celé'!A7</f>
        <v>01.1.1</v>
      </c>
      <c r="B60" s="15" t="str">
        <f>'[1]V - celé'!B7</f>
        <v>611</v>
      </c>
      <c r="C60" s="15" t="str">
        <f>'[1]V - celé'!C7</f>
        <v/>
      </c>
      <c r="D60" s="15" t="str">
        <f>'[1]V - celé'!D7</f>
        <v>41</v>
      </c>
      <c r="E60" s="16" t="str">
        <f>'[1]V - celé'!E7</f>
        <v>Tarifný plat, osobný plat, základný plat, funkčný</v>
      </c>
      <c r="F60" s="17">
        <f>'[1]V - celé'!F7</f>
        <v>92456.42</v>
      </c>
      <c r="G60" s="17">
        <f>'[1]V - celé'!G7</f>
        <v>89779.87</v>
      </c>
      <c r="H60" s="17">
        <f>'[1]V - celé'!H7</f>
        <v>88351.2</v>
      </c>
      <c r="I60" s="17">
        <f>'[1]V - celé'!I7</f>
        <v>107124.82</v>
      </c>
      <c r="J60" s="17">
        <f>'[1]V - celé'!J7</f>
        <v>105260.89</v>
      </c>
      <c r="K60" s="17">
        <f>'[1]V - celé'!K7</f>
        <v>108420</v>
      </c>
      <c r="L60" s="18">
        <f>'[1]V - celé'!L7</f>
        <v>111680</v>
      </c>
    </row>
    <row r="61" spans="1:12" x14ac:dyDescent="0.2">
      <c r="A61" s="14" t="str">
        <f>'[1]V - celé'!A8</f>
        <v>01.1.1</v>
      </c>
      <c r="B61" s="15" t="str">
        <f>'[1]V - celé'!B8</f>
        <v>611</v>
      </c>
      <c r="C61" s="15" t="str">
        <f>'[1]V - celé'!C8</f>
        <v/>
      </c>
      <c r="D61" s="15" t="str">
        <f>'[1]V - celé'!D8</f>
        <v>46</v>
      </c>
      <c r="E61" s="16" t="str">
        <f>'[1]V - celé'!E8</f>
        <v>Tarifný plat, osobný plat, základný plat, funkčný</v>
      </c>
      <c r="F61" s="17">
        <f>'[1]V - celé'!F8</f>
        <v>12365.01</v>
      </c>
      <c r="G61" s="17">
        <f>'[1]V - celé'!G8</f>
        <v>0</v>
      </c>
      <c r="H61" s="17">
        <f>'[1]V - celé'!H8</f>
        <v>0</v>
      </c>
      <c r="I61" s="17">
        <f>'[1]V - celé'!I8</f>
        <v>0</v>
      </c>
      <c r="J61" s="17">
        <f>'[1]V - celé'!J8</f>
        <v>0</v>
      </c>
      <c r="K61" s="17">
        <f>'[1]V - celé'!K8</f>
        <v>0</v>
      </c>
      <c r="L61" s="18">
        <f>'[1]V - celé'!L8</f>
        <v>0</v>
      </c>
    </row>
    <row r="62" spans="1:12" x14ac:dyDescent="0.2">
      <c r="A62" s="14" t="str">
        <f>'[1]V - celé'!A9</f>
        <v>01.1.1</v>
      </c>
      <c r="B62" s="15" t="str">
        <f>'[1]V - celé'!B9</f>
        <v>621</v>
      </c>
      <c r="C62" s="15" t="str">
        <f>'[1]V - celé'!C9</f>
        <v/>
      </c>
      <c r="D62" s="15">
        <f>'[1]V - celé'!D9</f>
        <v>111</v>
      </c>
      <c r="E62" s="16" t="str">
        <f>'[1]V - celé'!E9</f>
        <v>Poistné do Všeobecnej zdravotnej poisťovne</v>
      </c>
      <c r="F62" s="17">
        <f>'[1]V - celé'!F9</f>
        <v>0</v>
      </c>
      <c r="G62" s="17">
        <f>'[1]V - celé'!G9</f>
        <v>0</v>
      </c>
      <c r="H62" s="17">
        <f>'[1]V - celé'!H9</f>
        <v>0</v>
      </c>
      <c r="I62" s="17">
        <f>'[1]V - celé'!I9</f>
        <v>0</v>
      </c>
      <c r="J62" s="17">
        <f>'[1]V - celé'!J9</f>
        <v>24.28</v>
      </c>
      <c r="K62" s="17">
        <f>'[1]V - celé'!K9</f>
        <v>24.28</v>
      </c>
      <c r="L62" s="18">
        <f>'[1]V - celé'!L9</f>
        <v>24.28</v>
      </c>
    </row>
    <row r="63" spans="1:12" x14ac:dyDescent="0.2">
      <c r="A63" s="14" t="str">
        <f>'[1]V - celé'!A10</f>
        <v>01.1.1</v>
      </c>
      <c r="B63" s="15" t="str">
        <f>'[1]V - celé'!B10</f>
        <v>621</v>
      </c>
      <c r="C63" s="15" t="str">
        <f>'[1]V - celé'!C10</f>
        <v/>
      </c>
      <c r="D63" s="15" t="str">
        <f>'[1]V - celé'!D10</f>
        <v>41</v>
      </c>
      <c r="E63" s="16" t="str">
        <f>'[1]V - celé'!E10</f>
        <v>Poistné do Všeobecnej zdravotnej poisťovne</v>
      </c>
      <c r="F63" s="17">
        <f>'[1]V - celé'!F10</f>
        <v>201.6</v>
      </c>
      <c r="G63" s="17">
        <f>'[1]V - celé'!G10</f>
        <v>735.47</v>
      </c>
      <c r="H63" s="17">
        <f>'[1]V - celé'!H10</f>
        <v>4417.5600000000004</v>
      </c>
      <c r="I63" s="17">
        <f>'[1]V - celé'!I10</f>
        <v>884.2</v>
      </c>
      <c r="J63" s="17">
        <f>'[1]V - celé'!J10</f>
        <v>5263.04</v>
      </c>
      <c r="K63" s="17">
        <f>'[1]V - celé'!K10</f>
        <v>5430</v>
      </c>
      <c r="L63" s="18">
        <f>'[1]V - celé'!L10</f>
        <v>5600</v>
      </c>
    </row>
    <row r="64" spans="1:12" x14ac:dyDescent="0.2">
      <c r="A64" s="14" t="str">
        <f>'[1]V - celé'!A11</f>
        <v>01.1.1</v>
      </c>
      <c r="B64" s="15" t="str">
        <f>'[1]V - celé'!B11</f>
        <v>623</v>
      </c>
      <c r="C64" s="15" t="str">
        <f>'[1]V - celé'!C11</f>
        <v/>
      </c>
      <c r="D64" s="15">
        <f>'[1]V - celé'!D11</f>
        <v>111</v>
      </c>
      <c r="E64" s="16" t="str">
        <f>'[1]V - celé'!E11</f>
        <v>Poistné do ostatných zdravotných poisťovní</v>
      </c>
      <c r="F64" s="17">
        <f>'[1]V - celé'!F11</f>
        <v>0</v>
      </c>
      <c r="G64" s="17">
        <f>'[1]V - celé'!G11</f>
        <v>0</v>
      </c>
      <c r="H64" s="17">
        <f>'[1]V - celé'!H11</f>
        <v>0</v>
      </c>
      <c r="I64" s="17">
        <f>'[1]V - celé'!I11</f>
        <v>0</v>
      </c>
      <c r="J64" s="17">
        <f>'[1]V - celé'!J11</f>
        <v>24.28</v>
      </c>
      <c r="K64" s="17">
        <f>'[1]V - celé'!K11</f>
        <v>24.28</v>
      </c>
      <c r="L64" s="18">
        <f>'[1]V - celé'!L11</f>
        <v>24.28</v>
      </c>
    </row>
    <row r="65" spans="1:12" x14ac:dyDescent="0.2">
      <c r="A65" s="14" t="str">
        <f>'[1]V - celé'!A12</f>
        <v>01.1.1</v>
      </c>
      <c r="B65" s="15" t="str">
        <f>'[1]V - celé'!B12</f>
        <v>623</v>
      </c>
      <c r="C65" s="15" t="str">
        <f>'[1]V - celé'!C12</f>
        <v/>
      </c>
      <c r="D65" s="15" t="str">
        <f>'[1]V - celé'!D12</f>
        <v>41</v>
      </c>
      <c r="E65" s="16" t="str">
        <f>'[1]V - celé'!E12</f>
        <v>Poistné do ostatných zdravotných poisťovní</v>
      </c>
      <c r="F65" s="17">
        <f>'[1]V - celé'!F12</f>
        <v>12459.65</v>
      </c>
      <c r="G65" s="17">
        <f>'[1]V - celé'!G12</f>
        <v>8802.24</v>
      </c>
      <c r="H65" s="17">
        <f>'[1]V - celé'!H12</f>
        <v>4417.5600000000004</v>
      </c>
      <c r="I65" s="17">
        <f>'[1]V - celé'!I12</f>
        <v>11112.64</v>
      </c>
      <c r="J65" s="17">
        <f>'[1]V - celé'!J12</f>
        <v>5263.04</v>
      </c>
      <c r="K65" s="17">
        <f>'[1]V - celé'!K12</f>
        <v>5430</v>
      </c>
      <c r="L65" s="18">
        <f>'[1]V - celé'!L12</f>
        <v>5600</v>
      </c>
    </row>
    <row r="66" spans="1:12" x14ac:dyDescent="0.2">
      <c r="A66" s="14" t="str">
        <f>'[1]V - celé'!A13</f>
        <v>01.1.1</v>
      </c>
      <c r="B66" s="15" t="str">
        <f>'[1]V - celé'!B13</f>
        <v>625001</v>
      </c>
      <c r="C66" s="15" t="str">
        <f>'[1]V - celé'!C13</f>
        <v/>
      </c>
      <c r="D66" s="15">
        <f>'[1]V - celé'!D13</f>
        <v>111</v>
      </c>
      <c r="E66" s="16" t="str">
        <f>'[1]V - celé'!E13</f>
        <v>Na nemocenské poistenie</v>
      </c>
      <c r="F66" s="17">
        <f>'[1]V - celé'!F13</f>
        <v>0</v>
      </c>
      <c r="G66" s="17">
        <f>'[1]V - celé'!G13</f>
        <v>0</v>
      </c>
      <c r="H66" s="17">
        <f>'[1]V - celé'!H13</f>
        <v>0</v>
      </c>
      <c r="I66" s="17">
        <f>'[1]V - celé'!I13</f>
        <v>0</v>
      </c>
      <c r="J66" s="17">
        <f>'[1]V - celé'!J13</f>
        <v>6.8</v>
      </c>
      <c r="K66" s="17">
        <f>'[1]V - celé'!K13</f>
        <v>6.8</v>
      </c>
      <c r="L66" s="18">
        <f>'[1]V - celé'!L13</f>
        <v>6.8</v>
      </c>
    </row>
    <row r="67" spans="1:12" x14ac:dyDescent="0.2">
      <c r="A67" s="14" t="str">
        <f>'[1]V - celé'!A14</f>
        <v>01.1.1</v>
      </c>
      <c r="B67" s="15" t="str">
        <f>'[1]V - celé'!B14</f>
        <v>625001</v>
      </c>
      <c r="C67" s="15" t="str">
        <f>'[1]V - celé'!C14</f>
        <v/>
      </c>
      <c r="D67" s="15" t="str">
        <f>'[1]V - celé'!D14</f>
        <v>41</v>
      </c>
      <c r="E67" s="16" t="str">
        <f>'[1]V - celé'!E14</f>
        <v>Na nemocenské poistenie</v>
      </c>
      <c r="F67" s="17">
        <f>'[1]V - celé'!F14</f>
        <v>1533.56</v>
      </c>
      <c r="G67" s="17">
        <f>'[1]V - celé'!G14</f>
        <v>1335.87</v>
      </c>
      <c r="H67" s="17">
        <f>'[1]V - celé'!H14</f>
        <v>1236.92</v>
      </c>
      <c r="I67" s="17">
        <f>'[1]V - celé'!I14</f>
        <v>1545.81</v>
      </c>
      <c r="J67" s="17">
        <f>'[1]V - celé'!J14</f>
        <v>1473.65</v>
      </c>
      <c r="K67" s="17">
        <f>'[1]V - celé'!K14</f>
        <v>1520</v>
      </c>
      <c r="L67" s="18">
        <f>'[1]V - celé'!L14</f>
        <v>1570</v>
      </c>
    </row>
    <row r="68" spans="1:12" x14ac:dyDescent="0.2">
      <c r="A68" s="14" t="str">
        <f>'[1]V - celé'!A15</f>
        <v>01.1.1</v>
      </c>
      <c r="B68" s="15" t="str">
        <f>'[1]V - celé'!B15</f>
        <v>625002</v>
      </c>
      <c r="C68" s="15" t="str">
        <f>'[1]V - celé'!C15</f>
        <v/>
      </c>
      <c r="D68" s="15">
        <f>'[1]V - celé'!D15</f>
        <v>111</v>
      </c>
      <c r="E68" s="16" t="str">
        <f>'[1]V - celé'!E15</f>
        <v>Na starobné poistenie</v>
      </c>
      <c r="F68" s="17">
        <f>'[1]V - celé'!F15</f>
        <v>0</v>
      </c>
      <c r="G68" s="17">
        <f>'[1]V - celé'!G15</f>
        <v>0</v>
      </c>
      <c r="H68" s="17">
        <f>'[1]V - celé'!H15</f>
        <v>0</v>
      </c>
      <c r="I68" s="17">
        <f>'[1]V - celé'!I15</f>
        <v>0</v>
      </c>
      <c r="J68" s="17">
        <f>'[1]V - celé'!J15</f>
        <v>67.97</v>
      </c>
      <c r="K68" s="17">
        <f>'[1]V - celé'!K15</f>
        <v>67.97</v>
      </c>
      <c r="L68" s="18">
        <f>'[1]V - celé'!L15</f>
        <v>67.97</v>
      </c>
    </row>
    <row r="69" spans="1:12" x14ac:dyDescent="0.2">
      <c r="A69" s="14" t="str">
        <f>'[1]V - celé'!A16</f>
        <v>01.1.1</v>
      </c>
      <c r="B69" s="15" t="str">
        <f>'[1]V - celé'!B16</f>
        <v>625002</v>
      </c>
      <c r="C69" s="15" t="str">
        <f>'[1]V - celé'!C16</f>
        <v/>
      </c>
      <c r="D69" s="15" t="str">
        <f>'[1]V - celé'!D16</f>
        <v>41</v>
      </c>
      <c r="E69" s="16" t="str">
        <f>'[1]V - celé'!E16</f>
        <v>Na starobné poistenie</v>
      </c>
      <c r="F69" s="17">
        <f>'[1]V - celé'!F16</f>
        <v>15621.91</v>
      </c>
      <c r="G69" s="17">
        <f>'[1]V - celé'!G16</f>
        <v>13527.78</v>
      </c>
      <c r="H69" s="17">
        <f>'[1]V - celé'!H16</f>
        <v>12369.17</v>
      </c>
      <c r="I69" s="17">
        <f>'[1]V - celé'!I16</f>
        <v>15544.29</v>
      </c>
      <c r="J69" s="17">
        <f>'[1]V - celé'!J16</f>
        <v>14736.53</v>
      </c>
      <c r="K69" s="17">
        <f>'[1]V - celé'!K16</f>
        <v>15180</v>
      </c>
      <c r="L69" s="18">
        <f>'[1]V - celé'!L16</f>
        <v>15640</v>
      </c>
    </row>
    <row r="70" spans="1:12" x14ac:dyDescent="0.2">
      <c r="A70" s="14" t="str">
        <f>'[1]V - celé'!A17</f>
        <v>01.1.1</v>
      </c>
      <c r="B70" s="15" t="str">
        <f>'[1]V - celé'!B17</f>
        <v>625003</v>
      </c>
      <c r="C70" s="15" t="str">
        <f>'[1]V - celé'!C17</f>
        <v/>
      </c>
      <c r="D70" s="15">
        <f>'[1]V - celé'!D17</f>
        <v>111</v>
      </c>
      <c r="E70" s="16" t="str">
        <f>'[1]V - celé'!E17</f>
        <v>Na úrazové poistenie</v>
      </c>
      <c r="F70" s="17">
        <f>'[1]V - celé'!F17</f>
        <v>0</v>
      </c>
      <c r="G70" s="17">
        <f>'[1]V - celé'!G17</f>
        <v>0</v>
      </c>
      <c r="H70" s="17">
        <f>'[1]V - celé'!H17</f>
        <v>0</v>
      </c>
      <c r="I70" s="17">
        <f>'[1]V - celé'!I17</f>
        <v>0</v>
      </c>
      <c r="J70" s="17">
        <f>'[1]V - celé'!J17</f>
        <v>3.88</v>
      </c>
      <c r="K70" s="17">
        <f>'[1]V - celé'!K17</f>
        <v>3.88</v>
      </c>
      <c r="L70" s="18">
        <f>'[1]V - celé'!L17</f>
        <v>3.88</v>
      </c>
    </row>
    <row r="71" spans="1:12" x14ac:dyDescent="0.2">
      <c r="A71" s="14" t="str">
        <f>'[1]V - celé'!A18</f>
        <v>01.1.1</v>
      </c>
      <c r="B71" s="15" t="str">
        <f>'[1]V - celé'!B18</f>
        <v>625003</v>
      </c>
      <c r="C71" s="15" t="str">
        <f>'[1]V - celé'!C18</f>
        <v/>
      </c>
      <c r="D71" s="15" t="str">
        <f>'[1]V - celé'!D18</f>
        <v>41</v>
      </c>
      <c r="E71" s="16" t="str">
        <f>'[1]V - celé'!E18</f>
        <v>Na úrazové poistenie</v>
      </c>
      <c r="F71" s="17">
        <f>'[1]V - celé'!F18</f>
        <v>943.89</v>
      </c>
      <c r="G71" s="17">
        <f>'[1]V - celé'!G18</f>
        <v>721.88</v>
      </c>
      <c r="H71" s="17">
        <f>'[1]V - celé'!H18</f>
        <v>706.81</v>
      </c>
      <c r="I71" s="17">
        <f>'[1]V - celé'!I18</f>
        <v>827.96</v>
      </c>
      <c r="J71" s="17">
        <f>'[1]V - celé'!J18</f>
        <v>842.09</v>
      </c>
      <c r="K71" s="17">
        <f>'[1]V - celé'!K18</f>
        <v>870</v>
      </c>
      <c r="L71" s="18">
        <f>'[1]V - celé'!L18</f>
        <v>900</v>
      </c>
    </row>
    <row r="72" spans="1:12" x14ac:dyDescent="0.2">
      <c r="A72" s="14" t="str">
        <f>'[1]V - celé'!A19</f>
        <v>01.1.1</v>
      </c>
      <c r="B72" s="15" t="str">
        <f>'[1]V - celé'!B19</f>
        <v>625004</v>
      </c>
      <c r="C72" s="15" t="str">
        <f>'[1]V - celé'!C19</f>
        <v/>
      </c>
      <c r="D72" s="15">
        <f>'[1]V - celé'!D19</f>
        <v>111</v>
      </c>
      <c r="E72" s="16" t="str">
        <f>'[1]V - celé'!E19</f>
        <v>Na invalidné poistenie</v>
      </c>
      <c r="F72" s="17">
        <f>'[1]V - celé'!F19</f>
        <v>0</v>
      </c>
      <c r="G72" s="17">
        <f>'[1]V - celé'!G19</f>
        <v>0</v>
      </c>
      <c r="H72" s="17">
        <f>'[1]V - celé'!H19</f>
        <v>0</v>
      </c>
      <c r="I72" s="17">
        <f>'[1]V - celé'!I19</f>
        <v>0</v>
      </c>
      <c r="J72" s="17">
        <f>'[1]V - celé'!J19</f>
        <v>14.57</v>
      </c>
      <c r="K72" s="17">
        <f>'[1]V - celé'!K19</f>
        <v>14.57</v>
      </c>
      <c r="L72" s="18">
        <f>'[1]V - celé'!L19</f>
        <v>14.57</v>
      </c>
    </row>
    <row r="73" spans="1:12" x14ac:dyDescent="0.2">
      <c r="A73" s="14" t="str">
        <f>'[1]V - celé'!A20</f>
        <v>01.1.1</v>
      </c>
      <c r="B73" s="15" t="str">
        <f>'[1]V - celé'!B20</f>
        <v>625004</v>
      </c>
      <c r="C73" s="15" t="str">
        <f>'[1]V - celé'!C20</f>
        <v/>
      </c>
      <c r="D73" s="15" t="str">
        <f>'[1]V - celé'!D20</f>
        <v>41</v>
      </c>
      <c r="E73" s="16" t="str">
        <f>'[1]V - celé'!E20</f>
        <v>Na invalidné poistenie</v>
      </c>
      <c r="F73" s="17">
        <f>'[1]V - celé'!F20</f>
        <v>3209.36</v>
      </c>
      <c r="G73" s="17">
        <f>'[1]V - celé'!G20</f>
        <v>2898.56</v>
      </c>
      <c r="H73" s="17">
        <f>'[1]V - celé'!H20</f>
        <v>2650.54</v>
      </c>
      <c r="I73" s="17">
        <f>'[1]V - celé'!I20</f>
        <v>3330.66</v>
      </c>
      <c r="J73" s="17">
        <f>'[1]V - celé'!J20</f>
        <v>3157.8199999999997</v>
      </c>
      <c r="K73" s="17">
        <f>'[1]V - celé'!K20</f>
        <v>3260</v>
      </c>
      <c r="L73" s="18">
        <f>'[1]V - celé'!L20</f>
        <v>3360</v>
      </c>
    </row>
    <row r="74" spans="1:12" x14ac:dyDescent="0.2">
      <c r="A74" s="14" t="str">
        <f>'[1]V - celé'!A21</f>
        <v>01.1.1</v>
      </c>
      <c r="B74" s="15" t="str">
        <f>'[1]V - celé'!B21</f>
        <v>625005</v>
      </c>
      <c r="C74" s="15" t="str">
        <f>'[1]V - celé'!C21</f>
        <v/>
      </c>
      <c r="D74" s="15">
        <f>'[1]V - celé'!D21</f>
        <v>111</v>
      </c>
      <c r="E74" s="16" t="str">
        <f>'[1]V - celé'!E21</f>
        <v>Na poistenie v nezamestnanosti</v>
      </c>
      <c r="F74" s="17">
        <f>'[1]V - celé'!F21</f>
        <v>0</v>
      </c>
      <c r="G74" s="17">
        <f>'[1]V - celé'!G21</f>
        <v>0</v>
      </c>
      <c r="H74" s="17">
        <f>'[1]V - celé'!H21</f>
        <v>0</v>
      </c>
      <c r="I74" s="17">
        <f>'[1]V - celé'!I21</f>
        <v>0</v>
      </c>
      <c r="J74" s="17">
        <f>'[1]V - celé'!J21</f>
        <v>4.8600000000000003</v>
      </c>
      <c r="K74" s="17">
        <f>'[1]V - celé'!K21</f>
        <v>4.8600000000000003</v>
      </c>
      <c r="L74" s="18">
        <f>'[1]V - celé'!L21</f>
        <v>4.8600000000000003</v>
      </c>
    </row>
    <row r="75" spans="1:12" x14ac:dyDescent="0.2">
      <c r="A75" s="14" t="str">
        <f>'[1]V - celé'!A22</f>
        <v>01.1.1</v>
      </c>
      <c r="B75" s="15" t="str">
        <f>'[1]V - celé'!B22</f>
        <v>625005</v>
      </c>
      <c r="C75" s="15" t="str">
        <f>'[1]V - celé'!C22</f>
        <v/>
      </c>
      <c r="D75" s="15" t="str">
        <f>'[1]V - celé'!D22</f>
        <v>41</v>
      </c>
      <c r="E75" s="16" t="str">
        <f>'[1]V - celé'!E22</f>
        <v>Na poistenie v nezamestnanosti</v>
      </c>
      <c r="F75" s="17">
        <f>'[1]V - celé'!F22</f>
        <v>1067.04</v>
      </c>
      <c r="G75" s="17">
        <f>'[1]V - celé'!G22</f>
        <v>954.01</v>
      </c>
      <c r="H75" s="17">
        <f>'[1]V - celé'!H22</f>
        <v>883.51</v>
      </c>
      <c r="I75" s="17">
        <f>'[1]V - celé'!I22</f>
        <v>1103.8900000000001</v>
      </c>
      <c r="J75" s="17">
        <f>'[1]V - celé'!J22</f>
        <v>1052.6000000000001</v>
      </c>
      <c r="K75" s="17">
        <f>'[1]V - celé'!K22</f>
        <v>1090</v>
      </c>
      <c r="L75" s="18">
        <f>'[1]V - celé'!L22</f>
        <v>1130</v>
      </c>
    </row>
    <row r="76" spans="1:12" x14ac:dyDescent="0.2">
      <c r="A76" s="14" t="str">
        <f>'[1]V - celé'!A23</f>
        <v>01.1.1</v>
      </c>
      <c r="B76" s="15" t="str">
        <f>'[1]V - celé'!B23</f>
        <v>625007</v>
      </c>
      <c r="C76" s="15" t="str">
        <f>'[1]V - celé'!C23</f>
        <v/>
      </c>
      <c r="D76" s="15">
        <f>'[1]V - celé'!D23</f>
        <v>111</v>
      </c>
      <c r="E76" s="16" t="str">
        <f>'[1]V - celé'!E23</f>
        <v>Na poistenie do rezervného fondu solidarity</v>
      </c>
      <c r="F76" s="17">
        <f>'[1]V - celé'!F23</f>
        <v>0</v>
      </c>
      <c r="G76" s="17">
        <f>'[1]V - celé'!G23</f>
        <v>0</v>
      </c>
      <c r="H76" s="17">
        <f>'[1]V - celé'!H23</f>
        <v>0</v>
      </c>
      <c r="I76" s="17">
        <f>'[1]V - celé'!I23</f>
        <v>0</v>
      </c>
      <c r="J76" s="17">
        <f>'[1]V - celé'!J23</f>
        <v>23.06</v>
      </c>
      <c r="K76" s="17">
        <f>'[1]V - celé'!K23</f>
        <v>23.06</v>
      </c>
      <c r="L76" s="18">
        <f>'[1]V - celé'!L23</f>
        <v>23.06</v>
      </c>
    </row>
    <row r="77" spans="1:12" x14ac:dyDescent="0.2">
      <c r="A77" s="14" t="str">
        <f>'[1]V - celé'!A24</f>
        <v>01.1.1</v>
      </c>
      <c r="B77" s="15" t="str">
        <f>'[1]V - celé'!B24</f>
        <v>625007</v>
      </c>
      <c r="C77" s="15" t="str">
        <f>'[1]V - celé'!C24</f>
        <v/>
      </c>
      <c r="D77" s="15" t="str">
        <f>'[1]V - celé'!D24</f>
        <v>41</v>
      </c>
      <c r="E77" s="16" t="str">
        <f>'[1]V - celé'!E24</f>
        <v>Na poistenie do rezervného fondu solidarity</v>
      </c>
      <c r="F77" s="17">
        <f>'[1]V - celé'!F24</f>
        <v>5299.81</v>
      </c>
      <c r="G77" s="17">
        <f>'[1]V - celé'!G24</f>
        <v>4589.4799999999996</v>
      </c>
      <c r="H77" s="17">
        <f>'[1]V - celé'!H24</f>
        <v>4196.68</v>
      </c>
      <c r="I77" s="17">
        <f>'[1]V - celé'!I24</f>
        <v>5273.58</v>
      </c>
      <c r="J77" s="17">
        <f>'[1]V - celé'!J24</f>
        <v>4999.8899999999994</v>
      </c>
      <c r="K77" s="17">
        <f>'[1]V - celé'!K24</f>
        <v>5150</v>
      </c>
      <c r="L77" s="18">
        <f>'[1]V - celé'!L24</f>
        <v>5310</v>
      </c>
    </row>
    <row r="78" spans="1:12" x14ac:dyDescent="0.2">
      <c r="A78" s="14" t="str">
        <f>'[1]V - celé'!A25</f>
        <v>01.1.1</v>
      </c>
      <c r="B78" s="15" t="str">
        <f>'[1]V - celé'!B25</f>
        <v>627</v>
      </c>
      <c r="C78" s="15" t="str">
        <f>'[1]V - celé'!C25</f>
        <v/>
      </c>
      <c r="D78" s="15" t="str">
        <f>'[1]V - celé'!D25</f>
        <v>41</v>
      </c>
      <c r="E78" s="16" t="str">
        <f>'[1]V - celé'!E25</f>
        <v>Príspevok do doplnkových dôchodkových poisťovní</v>
      </c>
      <c r="F78" s="17">
        <f>'[1]V - celé'!F25</f>
        <v>1728.59</v>
      </c>
      <c r="G78" s="17">
        <f>'[1]V - celé'!G25</f>
        <v>1314.79</v>
      </c>
      <c r="H78" s="17">
        <f>'[1]V - celé'!H25</f>
        <v>1359.87</v>
      </c>
      <c r="I78" s="17">
        <f>'[1]V - celé'!I25</f>
        <v>1967.74</v>
      </c>
      <c r="J78" s="17">
        <f>'[1]V - celé'!J25</f>
        <v>1670.37</v>
      </c>
      <c r="K78" s="17">
        <f>'[1]V - celé'!K25</f>
        <v>1730</v>
      </c>
      <c r="L78" s="18">
        <f>'[1]V - celé'!L25</f>
        <v>1790</v>
      </c>
    </row>
    <row r="79" spans="1:12" x14ac:dyDescent="0.2">
      <c r="A79" s="14" t="str">
        <f>'[1]V - celé'!A26</f>
        <v>01.1.1</v>
      </c>
      <c r="B79" s="15" t="str">
        <f>'[1]V - celé'!B26</f>
        <v>631001</v>
      </c>
      <c r="C79" s="15" t="str">
        <f>'[1]V - celé'!C26</f>
        <v/>
      </c>
      <c r="D79" s="15" t="str">
        <f>'[1]V - celé'!D26</f>
        <v>41</v>
      </c>
      <c r="E79" s="16" t="str">
        <f>'[1]V - celé'!E26</f>
        <v>Tuzemské</v>
      </c>
      <c r="F79" s="17">
        <f>'[1]V - celé'!F26</f>
        <v>376.45</v>
      </c>
      <c r="G79" s="17">
        <f>'[1]V - celé'!G26</f>
        <v>137.15</v>
      </c>
      <c r="H79" s="17">
        <f>'[1]V - celé'!H26</f>
        <v>150</v>
      </c>
      <c r="I79" s="17">
        <f>'[1]V - celé'!I26</f>
        <v>0</v>
      </c>
      <c r="J79" s="17">
        <f>'[1]V - celé'!J26</f>
        <v>0</v>
      </c>
      <c r="K79" s="17">
        <f>'[1]V - celé'!K26</f>
        <v>0</v>
      </c>
      <c r="L79" s="18">
        <f>'[1]V - celé'!L26</f>
        <v>0</v>
      </c>
    </row>
    <row r="80" spans="1:12" x14ac:dyDescent="0.2">
      <c r="A80" s="14" t="str">
        <f>'[1]V - celé'!A27</f>
        <v>01.1.1</v>
      </c>
      <c r="B80" s="15" t="str">
        <f>'[1]V - celé'!B27</f>
        <v>631002</v>
      </c>
      <c r="C80" s="15" t="str">
        <f>'[1]V - celé'!C27</f>
        <v/>
      </c>
      <c r="D80" s="15" t="str">
        <f>'[1]V - celé'!D27</f>
        <v>41</v>
      </c>
      <c r="E80" s="16" t="str">
        <f>'[1]V - celé'!E27</f>
        <v>Zahraničné</v>
      </c>
      <c r="F80" s="17">
        <f>'[1]V - celé'!F27</f>
        <v>370</v>
      </c>
      <c r="G80" s="17">
        <f>'[1]V - celé'!G27</f>
        <v>546</v>
      </c>
      <c r="H80" s="17">
        <f>'[1]V - celé'!H27</f>
        <v>570</v>
      </c>
      <c r="I80" s="17">
        <f>'[1]V - celé'!I27</f>
        <v>0</v>
      </c>
      <c r="J80" s="17">
        <f>'[1]V - celé'!J27</f>
        <v>0</v>
      </c>
      <c r="K80" s="17">
        <f>'[1]V - celé'!K27</f>
        <v>0</v>
      </c>
      <c r="L80" s="18">
        <f>'[1]V - celé'!L27</f>
        <v>0</v>
      </c>
    </row>
    <row r="81" spans="1:12" x14ac:dyDescent="0.2">
      <c r="A81" s="14" t="str">
        <f>'[1]V - celé'!A28</f>
        <v>01.1.1</v>
      </c>
      <c r="B81" s="15" t="str">
        <f>'[1]V - celé'!B28</f>
        <v>632001</v>
      </c>
      <c r="C81" s="15" t="str">
        <f>'[1]V - celé'!C28</f>
        <v/>
      </c>
      <c r="D81" s="15" t="str">
        <f>'[1]V - celé'!D28</f>
        <v>41</v>
      </c>
      <c r="E81" s="16" t="str">
        <f>'[1]V - celé'!E28</f>
        <v>Energie</v>
      </c>
      <c r="F81" s="17">
        <f>'[1]V - celé'!F28</f>
        <v>7162.03</v>
      </c>
      <c r="G81" s="17">
        <f>'[1]V - celé'!G28</f>
        <v>9533.3799999999992</v>
      </c>
      <c r="H81" s="17">
        <f>'[1]V - celé'!H28</f>
        <v>9820</v>
      </c>
      <c r="I81" s="17">
        <f>'[1]V - celé'!I28</f>
        <v>8307.02</v>
      </c>
      <c r="J81" s="17">
        <f>'[1]V - celé'!J28</f>
        <v>8560</v>
      </c>
      <c r="K81" s="17">
        <f>'[1]V - celé'!K28</f>
        <v>8820</v>
      </c>
      <c r="L81" s="18">
        <f>'[1]V - celé'!L28</f>
        <v>9090</v>
      </c>
    </row>
    <row r="82" spans="1:12" x14ac:dyDescent="0.2">
      <c r="A82" s="14" t="str">
        <f>'[1]V - celé'!A29</f>
        <v>01.1.1</v>
      </c>
      <c r="B82" s="15" t="str">
        <f>'[1]V - celé'!B29</f>
        <v>632002</v>
      </c>
      <c r="C82" s="15" t="str">
        <f>'[1]V - celé'!C29</f>
        <v/>
      </c>
      <c r="D82" s="15" t="str">
        <f>'[1]V - celé'!D29</f>
        <v>41</v>
      </c>
      <c r="E82" s="16" t="str">
        <f>'[1]V - celé'!E29</f>
        <v>Vodné, stočné</v>
      </c>
      <c r="F82" s="17">
        <f>'[1]V - celé'!F29</f>
        <v>0</v>
      </c>
      <c r="G82" s="17">
        <f>'[1]V - celé'!G29</f>
        <v>0</v>
      </c>
      <c r="H82" s="17">
        <f>'[1]V - celé'!H29</f>
        <v>0</v>
      </c>
      <c r="I82" s="17">
        <f>'[1]V - celé'!I29</f>
        <v>59.38</v>
      </c>
      <c r="J82" s="17">
        <f>'[1]V - celé'!J29</f>
        <v>70</v>
      </c>
      <c r="K82" s="17">
        <f>'[1]V - celé'!K29</f>
        <v>80</v>
      </c>
      <c r="L82" s="18">
        <f>'[1]V - celé'!L29</f>
        <v>90</v>
      </c>
    </row>
    <row r="83" spans="1:12" x14ac:dyDescent="0.2">
      <c r="A83" s="14" t="str">
        <f>'[1]V - celé'!A30</f>
        <v>01.1.1</v>
      </c>
      <c r="B83" s="15" t="str">
        <f>'[1]V - celé'!B30</f>
        <v>632003</v>
      </c>
      <c r="C83" s="15" t="str">
        <f>'[1]V - celé'!C30</f>
        <v/>
      </c>
      <c r="D83" s="15" t="str">
        <f>'[1]V - celé'!D30</f>
        <v>41</v>
      </c>
      <c r="E83" s="16" t="str">
        <f>'[1]V - celé'!E30</f>
        <v>Poštové služby</v>
      </c>
      <c r="F83" s="17">
        <f>'[1]V - celé'!F30</f>
        <v>826.05</v>
      </c>
      <c r="G83" s="17">
        <f>'[1]V - celé'!G30</f>
        <v>2067.5500000000002</v>
      </c>
      <c r="H83" s="17">
        <f>'[1]V - celé'!H30</f>
        <v>2130</v>
      </c>
      <c r="I83" s="17">
        <f>'[1]V - celé'!I30</f>
        <v>2015.2</v>
      </c>
      <c r="J83" s="17">
        <f>'[1]V - celé'!J30</f>
        <v>2080</v>
      </c>
      <c r="K83" s="17">
        <f>'[1]V - celé'!K30</f>
        <v>2150</v>
      </c>
      <c r="L83" s="18">
        <f>'[1]V - celé'!L30</f>
        <v>2220</v>
      </c>
    </row>
    <row r="84" spans="1:12" x14ac:dyDescent="0.2">
      <c r="A84" s="14" t="str">
        <f>'[1]V - celé'!A31</f>
        <v>01.1.1</v>
      </c>
      <c r="B84" s="15" t="str">
        <f>'[1]V - celé'!B31</f>
        <v>632004</v>
      </c>
      <c r="C84" s="15" t="str">
        <f>'[1]V - celé'!C31</f>
        <v/>
      </c>
      <c r="D84" s="15" t="str">
        <f>'[1]V - celé'!D31</f>
        <v>111</v>
      </c>
      <c r="E84" s="16" t="str">
        <f>'[1]V - celé'!E31</f>
        <v>Komunikačná infraštruktúra</v>
      </c>
      <c r="F84" s="17">
        <f>'[1]V - celé'!F31</f>
        <v>0</v>
      </c>
      <c r="G84" s="17">
        <f>'[1]V - celé'!G31</f>
        <v>1075.67</v>
      </c>
      <c r="H84" s="17">
        <f>'[1]V - celé'!H31</f>
        <v>1110</v>
      </c>
      <c r="I84" s="17">
        <f>'[1]V - celé'!I31</f>
        <v>0</v>
      </c>
      <c r="J84" s="17">
        <f>'[1]V - celé'!J31</f>
        <v>0</v>
      </c>
      <c r="K84" s="17">
        <f>'[1]V - celé'!K31</f>
        <v>0</v>
      </c>
      <c r="L84" s="18">
        <f>'[1]V - celé'!L31</f>
        <v>0</v>
      </c>
    </row>
    <row r="85" spans="1:12" x14ac:dyDescent="0.2">
      <c r="A85" s="14" t="str">
        <f>'[1]V - celé'!A32</f>
        <v>01.1.1</v>
      </c>
      <c r="B85" s="15" t="str">
        <f>'[1]V - celé'!B32</f>
        <v>632004</v>
      </c>
      <c r="C85" s="15" t="str">
        <f>'[1]V - celé'!C32</f>
        <v/>
      </c>
      <c r="D85" s="15" t="str">
        <f>'[1]V - celé'!D32</f>
        <v>41</v>
      </c>
      <c r="E85" s="16" t="str">
        <f>'[1]V - celé'!E32</f>
        <v>Komunikačná infraštruktúra</v>
      </c>
      <c r="F85" s="17">
        <f>'[1]V - celé'!F32</f>
        <v>2904.86</v>
      </c>
      <c r="G85" s="17">
        <f>'[1]V - celé'!G32</f>
        <v>2600</v>
      </c>
      <c r="H85" s="17">
        <f>'[1]V - celé'!H32</f>
        <v>2680</v>
      </c>
      <c r="I85" s="17">
        <f>'[1]V - celé'!I32</f>
        <v>1920.4</v>
      </c>
      <c r="J85" s="17">
        <f>'[1]V - celé'!J32</f>
        <v>2200</v>
      </c>
      <c r="K85" s="17">
        <f>'[1]V - celé'!K32</f>
        <v>2270</v>
      </c>
      <c r="L85" s="18">
        <f>'[1]V - celé'!L32</f>
        <v>2340</v>
      </c>
    </row>
    <row r="86" spans="1:12" x14ac:dyDescent="0.2">
      <c r="A86" s="14" t="str">
        <f>'[1]V - celé'!A33</f>
        <v>01.1.1</v>
      </c>
      <c r="B86" s="15" t="str">
        <f>'[1]V - celé'!B33</f>
        <v>632005</v>
      </c>
      <c r="C86" s="15" t="str">
        <f>'[1]V - celé'!C33</f>
        <v/>
      </c>
      <c r="D86" s="15" t="str">
        <f>'[1]V - celé'!D33</f>
        <v>41</v>
      </c>
      <c r="E86" s="16" t="str">
        <f>'[1]V - celé'!E33</f>
        <v>Telekomunikačné služby</v>
      </c>
      <c r="F86" s="17">
        <f>'[1]V - celé'!F33</f>
        <v>2167.6799999999998</v>
      </c>
      <c r="G86" s="17">
        <f>'[1]V - celé'!G33</f>
        <v>1725.27</v>
      </c>
      <c r="H86" s="17">
        <f>'[1]V - celé'!H33</f>
        <v>1780</v>
      </c>
      <c r="I86" s="17">
        <f>'[1]V - celé'!I33</f>
        <v>1731.88</v>
      </c>
      <c r="J86" s="17">
        <f>'[1]V - celé'!J33</f>
        <v>1790</v>
      </c>
      <c r="K86" s="17">
        <f>'[1]V - celé'!K33</f>
        <v>1850</v>
      </c>
      <c r="L86" s="18">
        <f>'[1]V - celé'!L33</f>
        <v>1910</v>
      </c>
    </row>
    <row r="87" spans="1:12" x14ac:dyDescent="0.2">
      <c r="A87" s="14" t="str">
        <f>'[1]V - celé'!A34</f>
        <v>01.1.1</v>
      </c>
      <c r="B87" s="15" t="str">
        <f>'[1]V - celé'!B34</f>
        <v>633001</v>
      </c>
      <c r="C87" s="15" t="str">
        <f>'[1]V - celé'!C34</f>
        <v/>
      </c>
      <c r="D87" s="15" t="str">
        <f>'[1]V - celé'!D34</f>
        <v>41</v>
      </c>
      <c r="E87" s="16" t="str">
        <f>'[1]V - celé'!E34</f>
        <v>Interiérové vybavenie</v>
      </c>
      <c r="F87" s="17">
        <f>'[1]V - celé'!F34</f>
        <v>0</v>
      </c>
      <c r="G87" s="17">
        <f>'[1]V - celé'!G34</f>
        <v>0</v>
      </c>
      <c r="H87" s="17">
        <f>'[1]V - celé'!H34</f>
        <v>0</v>
      </c>
      <c r="I87" s="17">
        <f>'[1]V - celé'!I34</f>
        <v>112.8</v>
      </c>
      <c r="J87" s="17">
        <f>'[1]V - celé'!J34</f>
        <v>120</v>
      </c>
      <c r="K87" s="17">
        <f>'[1]V - celé'!K34</f>
        <v>130</v>
      </c>
      <c r="L87" s="18">
        <f>'[1]V - celé'!L34</f>
        <v>140</v>
      </c>
    </row>
    <row r="88" spans="1:12" x14ac:dyDescent="0.2">
      <c r="A88" s="14" t="str">
        <f>'[1]V - celé'!A35</f>
        <v>01.1.1</v>
      </c>
      <c r="B88" s="15" t="str">
        <f>'[1]V - celé'!B35</f>
        <v>633002</v>
      </c>
      <c r="C88" s="15" t="str">
        <f>'[1]V - celé'!C35</f>
        <v/>
      </c>
      <c r="D88" s="15" t="str">
        <f>'[1]V - celé'!D35</f>
        <v>41</v>
      </c>
      <c r="E88" s="16" t="str">
        <f>'[1]V - celé'!E35</f>
        <v>Výpočtová technika</v>
      </c>
      <c r="F88" s="17">
        <f>'[1]V - celé'!F35</f>
        <v>1520</v>
      </c>
      <c r="G88" s="17">
        <f>'[1]V - celé'!G35</f>
        <v>364.4</v>
      </c>
      <c r="H88" s="17">
        <f>'[1]V - celé'!H35</f>
        <v>380</v>
      </c>
      <c r="I88" s="17">
        <f>'[1]V - celé'!I35</f>
        <v>0</v>
      </c>
      <c r="J88" s="17">
        <f>'[1]V - celé'!J35</f>
        <v>0</v>
      </c>
      <c r="K88" s="17">
        <f>'[1]V - celé'!K35</f>
        <v>0</v>
      </c>
      <c r="L88" s="18">
        <f>'[1]V - celé'!L35</f>
        <v>0</v>
      </c>
    </row>
    <row r="89" spans="1:12" x14ac:dyDescent="0.2">
      <c r="A89" s="14" t="str">
        <f>'[1]V - celé'!A36</f>
        <v>01.1.1</v>
      </c>
      <c r="B89" s="15" t="str">
        <f>'[1]V - celé'!B36</f>
        <v>633003</v>
      </c>
      <c r="C89" s="15" t="str">
        <f>'[1]V - celé'!C36</f>
        <v/>
      </c>
      <c r="D89" s="15" t="str">
        <f>'[1]V - celé'!D36</f>
        <v>41</v>
      </c>
      <c r="E89" s="16" t="str">
        <f>'[1]V - celé'!E36</f>
        <v>Prevádzkové stroje, prístroje, zariadenie, technik</v>
      </c>
      <c r="F89" s="17">
        <f>'[1]V - celé'!F36</f>
        <v>0</v>
      </c>
      <c r="G89" s="17">
        <f>'[1]V - celé'!G36</f>
        <v>1</v>
      </c>
      <c r="H89" s="17">
        <f>'[1]V - celé'!H36</f>
        <v>10</v>
      </c>
      <c r="I89" s="17">
        <f>'[1]V - celé'!I36</f>
        <v>1338.5</v>
      </c>
      <c r="J89" s="17">
        <f>'[1]V - celé'!J36</f>
        <v>1380</v>
      </c>
      <c r="K89" s="17">
        <f>'[1]V - celé'!K36</f>
        <v>1430</v>
      </c>
      <c r="L89" s="18">
        <f>'[1]V - celé'!L36</f>
        <v>1480</v>
      </c>
    </row>
    <row r="90" spans="1:12" x14ac:dyDescent="0.2">
      <c r="A90" s="14" t="str">
        <f>'[1]V - celé'!A37</f>
        <v>01.1.1</v>
      </c>
      <c r="B90" s="15" t="str">
        <f>'[1]V - celé'!B37</f>
        <v>633004</v>
      </c>
      <c r="C90" s="15" t="str">
        <f>'[1]V - celé'!C37</f>
        <v/>
      </c>
      <c r="D90" s="15" t="str">
        <f>'[1]V - celé'!D37</f>
        <v>41</v>
      </c>
      <c r="E90" s="16" t="str">
        <f>'[1]V - celé'!E37</f>
        <v>Prevádzkové stroje, prístroje, zariadenie, technik</v>
      </c>
      <c r="F90" s="17">
        <f>'[1]V - celé'!F37</f>
        <v>555.9</v>
      </c>
      <c r="G90" s="17">
        <f>'[1]V - celé'!G37</f>
        <v>1452.25</v>
      </c>
      <c r="H90" s="17">
        <f>'[1]V - celé'!H37</f>
        <v>1500</v>
      </c>
      <c r="I90" s="17">
        <f>'[1]V - celé'!I37</f>
        <v>282.60000000000002</v>
      </c>
      <c r="J90" s="17">
        <f>'[1]V - celé'!J37</f>
        <v>500</v>
      </c>
      <c r="K90" s="17">
        <f>'[1]V - celé'!K37</f>
        <v>520</v>
      </c>
      <c r="L90" s="18">
        <f>'[1]V - celé'!L37</f>
        <v>540</v>
      </c>
    </row>
    <row r="91" spans="1:12" x14ac:dyDescent="0.2">
      <c r="A91" s="14" t="str">
        <f>'[1]V - celé'!A38</f>
        <v>01.1.1</v>
      </c>
      <c r="B91" s="15" t="str">
        <f>'[1]V - celé'!B38</f>
        <v>633006</v>
      </c>
      <c r="C91" s="15" t="str">
        <f>'[1]V - celé'!C38</f>
        <v/>
      </c>
      <c r="D91" s="15" t="str">
        <f>'[1]V - celé'!D38</f>
        <v>41</v>
      </c>
      <c r="E91" s="16" t="str">
        <f>'[1]V - celé'!E38</f>
        <v>Všeobecný materiál</v>
      </c>
      <c r="F91" s="17">
        <f>'[1]V - celé'!F38</f>
        <v>2998.89</v>
      </c>
      <c r="G91" s="17">
        <f>'[1]V - celé'!G38</f>
        <v>2985.2</v>
      </c>
      <c r="H91" s="17">
        <f>'[1]V - celé'!H38</f>
        <v>3080</v>
      </c>
      <c r="I91" s="17">
        <f>'[1]V - celé'!I38</f>
        <v>6242.83</v>
      </c>
      <c r="J91" s="17">
        <f>'[1]V - celé'!J38</f>
        <v>6440</v>
      </c>
      <c r="K91" s="17">
        <f>'[1]V - celé'!K38</f>
        <v>6640</v>
      </c>
      <c r="L91" s="18">
        <f>'[1]V - celé'!L38</f>
        <v>6840</v>
      </c>
    </row>
    <row r="92" spans="1:12" x14ac:dyDescent="0.2">
      <c r="A92" s="14" t="str">
        <f>'[1]V - celé'!A39</f>
        <v>01.1.1</v>
      </c>
      <c r="B92" s="15" t="str">
        <f>'[1]V - celé'!B39</f>
        <v>633007</v>
      </c>
      <c r="C92" s="15" t="str">
        <f>'[1]V - celé'!C39</f>
        <v/>
      </c>
      <c r="D92" s="15" t="str">
        <f>'[1]V - celé'!D39</f>
        <v>41</v>
      </c>
      <c r="E92" s="16" t="str">
        <f>'[1]V - celé'!E39</f>
        <v>Špeciálny materiál</v>
      </c>
      <c r="F92" s="17">
        <f>'[1]V - celé'!F39</f>
        <v>0</v>
      </c>
      <c r="G92" s="17">
        <f>'[1]V - celé'!G39</f>
        <v>0</v>
      </c>
      <c r="H92" s="17">
        <f>'[1]V - celé'!H39</f>
        <v>0</v>
      </c>
      <c r="I92" s="17">
        <f>'[1]V - celé'!I39</f>
        <v>0</v>
      </c>
      <c r="J92" s="17">
        <f>'[1]V - celé'!J39</f>
        <v>0</v>
      </c>
      <c r="K92" s="17">
        <f>'[1]V - celé'!K39</f>
        <v>0</v>
      </c>
      <c r="L92" s="18">
        <f>'[1]V - celé'!L39</f>
        <v>0</v>
      </c>
    </row>
    <row r="93" spans="1:12" x14ac:dyDescent="0.2">
      <c r="A93" s="14" t="str">
        <f>'[1]V - celé'!A40</f>
        <v>01.1.1</v>
      </c>
      <c r="B93" s="15" t="str">
        <f>'[1]V - celé'!B40</f>
        <v>633009</v>
      </c>
      <c r="C93" s="15" t="str">
        <f>'[1]V - celé'!C40</f>
        <v/>
      </c>
      <c r="D93" s="15" t="str">
        <f>'[1]V - celé'!D40</f>
        <v>41</v>
      </c>
      <c r="E93" s="16" t="str">
        <f>'[1]V - celé'!E40</f>
        <v>Knihy, časopisy, noviny , učebnice, učebné pomôcky</v>
      </c>
      <c r="F93" s="17">
        <f>'[1]V - celé'!F40</f>
        <v>933.06</v>
      </c>
      <c r="G93" s="17">
        <f>'[1]V - celé'!G40</f>
        <v>1175.1400000000001</v>
      </c>
      <c r="H93" s="17">
        <f>'[1]V - celé'!H40</f>
        <v>1220</v>
      </c>
      <c r="I93" s="17">
        <f>'[1]V - celé'!I40</f>
        <v>984.16</v>
      </c>
      <c r="J93" s="17">
        <f>'[1]V - celé'!J40</f>
        <v>1020</v>
      </c>
      <c r="K93" s="17">
        <f>'[1]V - celé'!K40</f>
        <v>1060</v>
      </c>
      <c r="L93" s="18">
        <f>'[1]V - celé'!L40</f>
        <v>1100</v>
      </c>
    </row>
    <row r="94" spans="1:12" x14ac:dyDescent="0.2">
      <c r="A94" s="14" t="str">
        <f>'[1]V - celé'!A41</f>
        <v>01.1.1</v>
      </c>
      <c r="B94" s="15" t="str">
        <f>'[1]V - celé'!B41</f>
        <v>633011</v>
      </c>
      <c r="C94" s="15" t="str">
        <f>'[1]V - celé'!C41</f>
        <v/>
      </c>
      <c r="D94" s="15" t="str">
        <f>'[1]V - celé'!D41</f>
        <v>41</v>
      </c>
      <c r="E94" s="16" t="str">
        <f>'[1]V - celé'!E41</f>
        <v>Potraviny</v>
      </c>
      <c r="F94" s="17">
        <f>'[1]V - celé'!F41</f>
        <v>522.79999999999995</v>
      </c>
      <c r="G94" s="17">
        <f>'[1]V - celé'!G41</f>
        <v>1047.6199999999999</v>
      </c>
      <c r="H94" s="17">
        <f>'[1]V - celé'!H41</f>
        <v>1080</v>
      </c>
      <c r="I94" s="17">
        <f>'[1]V - celé'!I41</f>
        <v>817.22</v>
      </c>
      <c r="J94" s="17">
        <f>'[1]V - celé'!J41</f>
        <v>1000</v>
      </c>
      <c r="K94" s="17">
        <f>'[1]V - celé'!K41</f>
        <v>1030</v>
      </c>
      <c r="L94" s="18">
        <f>'[1]V - celé'!L41</f>
        <v>1070</v>
      </c>
    </row>
    <row r="95" spans="1:12" x14ac:dyDescent="0.2">
      <c r="A95" s="14" t="str">
        <f>'[1]V - celé'!A42</f>
        <v>01.1.1</v>
      </c>
      <c r="B95" s="15" t="str">
        <f>'[1]V - celé'!B42</f>
        <v>633013</v>
      </c>
      <c r="C95" s="15" t="str">
        <f>'[1]V - celé'!C42</f>
        <v/>
      </c>
      <c r="D95" s="15" t="str">
        <f>'[1]V - celé'!D42</f>
        <v>41</v>
      </c>
      <c r="E95" s="16" t="str">
        <f>'[1]V - celé'!E42</f>
        <v>Softvér</v>
      </c>
      <c r="F95" s="17">
        <f>'[1]V - celé'!F42</f>
        <v>876</v>
      </c>
      <c r="G95" s="17">
        <f>'[1]V - celé'!G42</f>
        <v>1014.88</v>
      </c>
      <c r="H95" s="17">
        <f>'[1]V - celé'!H42</f>
        <v>1050</v>
      </c>
      <c r="I95" s="17">
        <f>'[1]V - celé'!I42</f>
        <v>372</v>
      </c>
      <c r="J95" s="17">
        <f>'[1]V - celé'!J42</f>
        <v>500</v>
      </c>
      <c r="K95" s="17">
        <f>'[1]V - celé'!K42</f>
        <v>520</v>
      </c>
      <c r="L95" s="18">
        <f>'[1]V - celé'!L42</f>
        <v>540</v>
      </c>
    </row>
    <row r="96" spans="1:12" x14ac:dyDescent="0.2">
      <c r="A96" s="14" t="str">
        <f>'[1]V - celé'!A43</f>
        <v>01.1.1</v>
      </c>
      <c r="B96" s="15" t="str">
        <f>'[1]V - celé'!B43</f>
        <v>633016</v>
      </c>
      <c r="C96" s="15" t="str">
        <f>'[1]V - celé'!C43</f>
        <v/>
      </c>
      <c r="D96" s="15" t="str">
        <f>'[1]V - celé'!D43</f>
        <v>41</v>
      </c>
      <c r="E96" s="16" t="str">
        <f>'[1]V - celé'!E43</f>
        <v>Reprezentačné</v>
      </c>
      <c r="F96" s="17">
        <f>'[1]V - celé'!F43</f>
        <v>413.91</v>
      </c>
      <c r="G96" s="17">
        <f>'[1]V - celé'!G43</f>
        <v>1113</v>
      </c>
      <c r="H96" s="17">
        <f>'[1]V - celé'!H43</f>
        <v>1150</v>
      </c>
      <c r="I96" s="17">
        <f>'[1]V - celé'!I43</f>
        <v>2034.38</v>
      </c>
      <c r="J96" s="17">
        <f>'[1]V - celé'!J43</f>
        <v>2100</v>
      </c>
      <c r="K96" s="17">
        <f>'[1]V - celé'!K43</f>
        <v>2170</v>
      </c>
      <c r="L96" s="18">
        <f>'[1]V - celé'!L43</f>
        <v>2240</v>
      </c>
    </row>
    <row r="97" spans="1:12" x14ac:dyDescent="0.2">
      <c r="A97" s="14" t="str">
        <f>'[1]V - celé'!A44</f>
        <v>01.1.1</v>
      </c>
      <c r="B97" s="15" t="str">
        <f>'[1]V - celé'!B44</f>
        <v>634001</v>
      </c>
      <c r="C97" s="15" t="str">
        <f>'[1]V - celé'!C44</f>
        <v/>
      </c>
      <c r="D97" s="15" t="str">
        <f>'[1]V - celé'!D44</f>
        <v>41</v>
      </c>
      <c r="E97" s="16" t="str">
        <f>'[1]V - celé'!E44</f>
        <v>Palivo, mazivá, oleje, špeciálne kvapaliny</v>
      </c>
      <c r="F97" s="17">
        <f>'[1]V - celé'!F44</f>
        <v>1186.29</v>
      </c>
      <c r="G97" s="17">
        <f>'[1]V - celé'!G44</f>
        <v>653.12</v>
      </c>
      <c r="H97" s="17">
        <f>'[1]V - celé'!H44</f>
        <v>680</v>
      </c>
      <c r="I97" s="17">
        <f>'[1]V - celé'!I44</f>
        <v>683.09</v>
      </c>
      <c r="J97" s="17">
        <f>'[1]V - celé'!J44</f>
        <v>710</v>
      </c>
      <c r="K97" s="17">
        <f>'[1]V - celé'!K44</f>
        <v>740</v>
      </c>
      <c r="L97" s="18">
        <f>'[1]V - celé'!L44</f>
        <v>770</v>
      </c>
    </row>
    <row r="98" spans="1:12" x14ac:dyDescent="0.2">
      <c r="A98" s="14" t="str">
        <f>'[1]V - celé'!A45</f>
        <v>01.1.1</v>
      </c>
      <c r="B98" s="15" t="str">
        <f>'[1]V - celé'!B45</f>
        <v>634002</v>
      </c>
      <c r="C98" s="15" t="str">
        <f>'[1]V - celé'!C45</f>
        <v/>
      </c>
      <c r="D98" s="15" t="str">
        <f>'[1]V - celé'!D45</f>
        <v>41</v>
      </c>
      <c r="E98" s="16" t="str">
        <f>'[1]V - celé'!E45</f>
        <v>Servis, údržba, opravy a výdavky s tým spojené</v>
      </c>
      <c r="F98" s="17">
        <f>'[1]V - celé'!F45</f>
        <v>386.21</v>
      </c>
      <c r="G98" s="17">
        <f>'[1]V - celé'!G45</f>
        <v>580.33000000000004</v>
      </c>
      <c r="H98" s="17">
        <f>'[1]V - celé'!H45</f>
        <v>600</v>
      </c>
      <c r="I98" s="17">
        <f>'[1]V - celé'!I45</f>
        <v>1183.49</v>
      </c>
      <c r="J98" s="17">
        <f>'[1]V - celé'!J45</f>
        <v>1220</v>
      </c>
      <c r="K98" s="17">
        <f>'[1]V - celé'!K45</f>
        <v>1260</v>
      </c>
      <c r="L98" s="18">
        <f>'[1]V - celé'!L45</f>
        <v>1300</v>
      </c>
    </row>
    <row r="99" spans="1:12" x14ac:dyDescent="0.2">
      <c r="A99" s="14" t="str">
        <f>'[1]V - celé'!A46</f>
        <v>01.1.1</v>
      </c>
      <c r="B99" s="15" t="str">
        <f>'[1]V - celé'!B46</f>
        <v>634003</v>
      </c>
      <c r="C99" s="15" t="str">
        <f>'[1]V - celé'!C46</f>
        <v/>
      </c>
      <c r="D99" s="15" t="str">
        <f>'[1]V - celé'!D46</f>
        <v>41</v>
      </c>
      <c r="E99" s="16" t="str">
        <f>'[1]V - celé'!E46</f>
        <v>Poistenie</v>
      </c>
      <c r="F99" s="17">
        <f>'[1]V - celé'!F46</f>
        <v>599.46</v>
      </c>
      <c r="G99" s="17">
        <f>'[1]V - celé'!G46</f>
        <v>784.74</v>
      </c>
      <c r="H99" s="17">
        <f>'[1]V - celé'!H46</f>
        <v>810</v>
      </c>
      <c r="I99" s="17">
        <f>'[1]V - celé'!I46</f>
        <v>1348.63</v>
      </c>
      <c r="J99" s="17">
        <f>'[1]V - celé'!J46</f>
        <v>1390</v>
      </c>
      <c r="K99" s="17">
        <f>'[1]V - celé'!K46</f>
        <v>1440</v>
      </c>
      <c r="L99" s="18">
        <f>'[1]V - celé'!L46</f>
        <v>1490</v>
      </c>
    </row>
    <row r="100" spans="1:12" x14ac:dyDescent="0.2">
      <c r="A100" s="14" t="str">
        <f>'[1]V - celé'!A47</f>
        <v>01.1.1</v>
      </c>
      <c r="B100" s="15" t="str">
        <f>'[1]V - celé'!B47</f>
        <v>634005</v>
      </c>
      <c r="C100" s="15" t="str">
        <f>'[1]V - celé'!C47</f>
        <v/>
      </c>
      <c r="D100" s="15" t="str">
        <f>'[1]V - celé'!D47</f>
        <v>41</v>
      </c>
      <c r="E100" s="16" t="str">
        <f>'[1]V - celé'!E47</f>
        <v>Karty, známky, poplatky</v>
      </c>
      <c r="F100" s="17">
        <f>'[1]V - celé'!F47</f>
        <v>15.1</v>
      </c>
      <c r="G100" s="17">
        <f>'[1]V - celé'!G47</f>
        <v>8.5</v>
      </c>
      <c r="H100" s="17">
        <f>'[1]V - celé'!H47</f>
        <v>10</v>
      </c>
      <c r="I100" s="17">
        <f>'[1]V - celé'!I47</f>
        <v>0</v>
      </c>
      <c r="J100" s="17">
        <f>'[1]V - celé'!J47</f>
        <v>10</v>
      </c>
      <c r="K100" s="17">
        <f>'[1]V - celé'!K47</f>
        <v>20</v>
      </c>
      <c r="L100" s="18">
        <f>'[1]V - celé'!L47</f>
        <v>30</v>
      </c>
    </row>
    <row r="101" spans="1:12" x14ac:dyDescent="0.2">
      <c r="A101" s="14" t="str">
        <f>'[1]V - celé'!A48</f>
        <v>01.1.1</v>
      </c>
      <c r="B101" s="15" t="str">
        <f>'[1]V - celé'!B48</f>
        <v>635002</v>
      </c>
      <c r="C101" s="15" t="str">
        <f>'[1]V - celé'!C48</f>
        <v/>
      </c>
      <c r="D101" s="15" t="str">
        <f>'[1]V - celé'!D48</f>
        <v>41</v>
      </c>
      <c r="E101" s="16" t="str">
        <f>'[1]V - celé'!E48</f>
        <v>Výpočtovej techniky</v>
      </c>
      <c r="F101" s="17">
        <f>'[1]V - celé'!F48</f>
        <v>18.91</v>
      </c>
      <c r="G101" s="17">
        <f>'[1]V - celé'!G48</f>
        <v>260</v>
      </c>
      <c r="H101" s="17">
        <f>'[1]V - celé'!H48</f>
        <v>270</v>
      </c>
      <c r="I101" s="17">
        <f>'[1]V - celé'!I48</f>
        <v>0</v>
      </c>
      <c r="J101" s="17">
        <f>'[1]V - celé'!J48</f>
        <v>200</v>
      </c>
      <c r="K101" s="17">
        <f>'[1]V - celé'!K48</f>
        <v>210</v>
      </c>
      <c r="L101" s="18">
        <f>'[1]V - celé'!L48</f>
        <v>220</v>
      </c>
    </row>
    <row r="102" spans="1:12" x14ac:dyDescent="0.2">
      <c r="A102" s="14" t="str">
        <f>'[1]V - celé'!A49</f>
        <v>01.1.1</v>
      </c>
      <c r="B102" s="15" t="str">
        <f>'[1]V - celé'!B49</f>
        <v>635004</v>
      </c>
      <c r="C102" s="15" t="str">
        <f>'[1]V - celé'!C49</f>
        <v/>
      </c>
      <c r="D102" s="15" t="str">
        <f>'[1]V - celé'!D49</f>
        <v>111</v>
      </c>
      <c r="E102" s="16" t="str">
        <f>'[1]V - celé'!E49</f>
        <v>Prevádzkových strojov, prístrojov, zariadení, tech</v>
      </c>
      <c r="F102" s="17">
        <f>'[1]V - celé'!F49</f>
        <v>0</v>
      </c>
      <c r="G102" s="17">
        <f>'[1]V - celé'!G49</f>
        <v>719.76</v>
      </c>
      <c r="H102" s="17">
        <f>'[1]V - celé'!H49</f>
        <v>750</v>
      </c>
      <c r="I102" s="17">
        <f>'[1]V - celé'!I49</f>
        <v>0</v>
      </c>
      <c r="J102" s="17">
        <f>'[1]V - celé'!J49</f>
        <v>0</v>
      </c>
      <c r="K102" s="17">
        <f>'[1]V - celé'!K49</f>
        <v>0</v>
      </c>
      <c r="L102" s="18">
        <f>'[1]V - celé'!L49</f>
        <v>0</v>
      </c>
    </row>
    <row r="103" spans="1:12" x14ac:dyDescent="0.2">
      <c r="A103" s="14" t="str">
        <f>'[1]V - celé'!A50</f>
        <v>01.1.1</v>
      </c>
      <c r="B103" s="15" t="str">
        <f>'[1]V - celé'!B50</f>
        <v>635004</v>
      </c>
      <c r="C103" s="15" t="str">
        <f>'[1]V - celé'!C50</f>
        <v/>
      </c>
      <c r="D103" s="15" t="str">
        <f>'[1]V - celé'!D50</f>
        <v>41</v>
      </c>
      <c r="E103" s="16" t="str">
        <f>'[1]V - celé'!E50</f>
        <v>Prevádzkových strojov, prístrojov, zariadení, tech</v>
      </c>
      <c r="F103" s="17">
        <f>'[1]V - celé'!F50</f>
        <v>268</v>
      </c>
      <c r="G103" s="17">
        <f>'[1]V - celé'!G50</f>
        <v>547.79999999999995</v>
      </c>
      <c r="H103" s="17">
        <f>'[1]V - celé'!H50</f>
        <v>570</v>
      </c>
      <c r="I103" s="17">
        <f>'[1]V - celé'!I50</f>
        <v>2862.2</v>
      </c>
      <c r="J103" s="17">
        <f>'[1]V - celé'!J50</f>
        <v>2950</v>
      </c>
      <c r="K103" s="17">
        <f>'[1]V - celé'!K50</f>
        <v>3040</v>
      </c>
      <c r="L103" s="18">
        <f>'[1]V - celé'!L50</f>
        <v>3140</v>
      </c>
    </row>
    <row r="104" spans="1:12" x14ac:dyDescent="0.2">
      <c r="A104" s="14" t="str">
        <f>'[1]V - celé'!A51</f>
        <v>01.1.1</v>
      </c>
      <c r="B104" s="15" t="str">
        <f>'[1]V - celé'!B51</f>
        <v>635006</v>
      </c>
      <c r="C104" s="15" t="str">
        <f>'[1]V - celé'!C51</f>
        <v/>
      </c>
      <c r="D104" s="15" t="str">
        <f>'[1]V - celé'!D51</f>
        <v>41</v>
      </c>
      <c r="E104" s="16" t="str">
        <f>'[1]V - celé'!E51</f>
        <v>Budov, objektov alebo ich častí</v>
      </c>
      <c r="F104" s="17">
        <f>'[1]V - celé'!F51</f>
        <v>0</v>
      </c>
      <c r="G104" s="17">
        <f>'[1]V - celé'!G51</f>
        <v>161.76</v>
      </c>
      <c r="H104" s="17">
        <f>'[1]V - celé'!H51</f>
        <v>170</v>
      </c>
      <c r="I104" s="17">
        <f>'[1]V - celé'!I51</f>
        <v>0</v>
      </c>
      <c r="J104" s="17">
        <f>'[1]V - celé'!J51</f>
        <v>0</v>
      </c>
      <c r="K104" s="17">
        <f>'[1]V - celé'!K51</f>
        <v>0</v>
      </c>
      <c r="L104" s="18">
        <f>'[1]V - celé'!L51</f>
        <v>0</v>
      </c>
    </row>
    <row r="105" spans="1:12" x14ac:dyDescent="0.2">
      <c r="A105" s="14" t="str">
        <f>'[1]V - celé'!A52</f>
        <v>01.1.1</v>
      </c>
      <c r="B105" s="15" t="str">
        <f>'[1]V - celé'!B52</f>
        <v>635009</v>
      </c>
      <c r="C105" s="15" t="str">
        <f>'[1]V - celé'!C52</f>
        <v/>
      </c>
      <c r="D105" s="15" t="str">
        <f>'[1]V - celé'!D52</f>
        <v>41</v>
      </c>
      <c r="E105" s="16" t="str">
        <f>'[1]V - celé'!E52</f>
        <v>Softvéru</v>
      </c>
      <c r="F105" s="17">
        <f>'[1]V - celé'!F52</f>
        <v>0</v>
      </c>
      <c r="G105" s="17">
        <f>'[1]V - celé'!G52</f>
        <v>0</v>
      </c>
      <c r="H105" s="17">
        <f>'[1]V - celé'!H52</f>
        <v>0</v>
      </c>
      <c r="I105" s="17">
        <f>'[1]V - celé'!I52</f>
        <v>0</v>
      </c>
      <c r="J105" s="17">
        <f>'[1]V - celé'!J52</f>
        <v>0</v>
      </c>
      <c r="K105" s="17">
        <f>'[1]V - celé'!K52</f>
        <v>0</v>
      </c>
      <c r="L105" s="18">
        <f>'[1]V - celé'!L52</f>
        <v>0</v>
      </c>
    </row>
    <row r="106" spans="1:12" x14ac:dyDescent="0.2">
      <c r="A106" s="14" t="str">
        <f>'[1]V - celé'!A53</f>
        <v>01.1.1</v>
      </c>
      <c r="B106" s="15" t="str">
        <f>'[1]V - celé'!B53</f>
        <v>635010</v>
      </c>
      <c r="C106" s="15" t="str">
        <f>'[1]V - celé'!C53</f>
        <v/>
      </c>
      <c r="D106" s="15" t="str">
        <f>'[1]V - celé'!D53</f>
        <v>41</v>
      </c>
      <c r="E106" s="16" t="str">
        <f>'[1]V - celé'!E53</f>
        <v>Komunikačnej infraštruktúry</v>
      </c>
      <c r="F106" s="17">
        <f>'[1]V - celé'!F53</f>
        <v>0</v>
      </c>
      <c r="G106" s="17">
        <f>'[1]V - celé'!G53</f>
        <v>0</v>
      </c>
      <c r="H106" s="17">
        <f>'[1]V - celé'!H53</f>
        <v>0</v>
      </c>
      <c r="I106" s="17">
        <f>'[1]V - celé'!I53</f>
        <v>0</v>
      </c>
      <c r="J106" s="17">
        <f>'[1]V - celé'!J53</f>
        <v>0</v>
      </c>
      <c r="K106" s="17">
        <f>'[1]V - celé'!K53</f>
        <v>0</v>
      </c>
      <c r="L106" s="18">
        <f>'[1]V - celé'!L53</f>
        <v>0</v>
      </c>
    </row>
    <row r="107" spans="1:12" x14ac:dyDescent="0.2">
      <c r="A107" s="14" t="str">
        <f>'[1]V - celé'!A54</f>
        <v>01.1.1</v>
      </c>
      <c r="B107" s="15" t="str">
        <f>'[1]V - celé'!B54</f>
        <v>635011</v>
      </c>
      <c r="C107" s="15" t="str">
        <f>'[1]V - celé'!C54</f>
        <v/>
      </c>
      <c r="D107" s="15" t="str">
        <f>'[1]V - celé'!D54</f>
        <v>41</v>
      </c>
      <c r="E107" s="16" t="str">
        <f>'[1]V - celé'!E54</f>
        <v>Špecializovaného konfigurovateľného softvéru a kra</v>
      </c>
      <c r="F107" s="17">
        <f>'[1]V - celé'!F54</f>
        <v>2885.72</v>
      </c>
      <c r="G107" s="17">
        <f>'[1]V - celé'!G54</f>
        <v>4335.53</v>
      </c>
      <c r="H107" s="17">
        <f>'[1]V - celé'!H54</f>
        <v>4470</v>
      </c>
      <c r="I107" s="17">
        <f>'[1]V - celé'!I54</f>
        <v>5131.3900000000003</v>
      </c>
      <c r="J107" s="17">
        <f>'[1]V - celé'!J54</f>
        <v>5290</v>
      </c>
      <c r="K107" s="17">
        <f>'[1]V - celé'!K54</f>
        <v>5450</v>
      </c>
      <c r="L107" s="18">
        <f>'[1]V - celé'!L54</f>
        <v>5620</v>
      </c>
    </row>
    <row r="108" spans="1:12" x14ac:dyDescent="0.2">
      <c r="A108" s="14" t="str">
        <f>'[1]V - celé'!A55</f>
        <v>01.1.1</v>
      </c>
      <c r="B108" s="15" t="str">
        <f>'[1]V - celé'!B55</f>
        <v>636001</v>
      </c>
      <c r="C108" s="15" t="str">
        <f>'[1]V - celé'!C55</f>
        <v/>
      </c>
      <c r="D108" s="15" t="str">
        <f>'[1]V - celé'!D55</f>
        <v>41</v>
      </c>
      <c r="E108" s="16" t="str">
        <f>'[1]V - celé'!E55</f>
        <v>Nájomné za nájom z objektov</v>
      </c>
      <c r="F108" s="17">
        <f>'[1]V - celé'!F55</f>
        <v>1.36</v>
      </c>
      <c r="G108" s="17">
        <f>'[1]V - celé'!G55</f>
        <v>1.36</v>
      </c>
      <c r="H108" s="17">
        <f>'[1]V - celé'!H55</f>
        <v>10</v>
      </c>
      <c r="I108" s="17">
        <f>'[1]V - celé'!I55</f>
        <v>0</v>
      </c>
      <c r="J108" s="17">
        <f>'[1]V - celé'!J55</f>
        <v>0</v>
      </c>
      <c r="K108" s="17">
        <f>'[1]V - celé'!K55</f>
        <v>0</v>
      </c>
      <c r="L108" s="18">
        <f>'[1]V - celé'!L55</f>
        <v>0</v>
      </c>
    </row>
    <row r="109" spans="1:12" x14ac:dyDescent="0.2">
      <c r="A109" s="14" t="str">
        <f>'[1]V - celé'!A56</f>
        <v>01.1.1</v>
      </c>
      <c r="B109" s="15" t="str">
        <f>'[1]V - celé'!B56</f>
        <v>636002</v>
      </c>
      <c r="C109" s="15" t="str">
        <f>'[1]V - celé'!C56</f>
        <v/>
      </c>
      <c r="D109" s="15" t="str">
        <f>'[1]V - celé'!D56</f>
        <v>41</v>
      </c>
      <c r="E109" s="16" t="str">
        <f>'[1]V - celé'!E56</f>
        <v>Prevádzkových strojov, prístrojov, zariadení, tech</v>
      </c>
      <c r="F109" s="17">
        <f>'[1]V - celé'!F56</f>
        <v>1395.07</v>
      </c>
      <c r="G109" s="17">
        <f>'[1]V - celé'!G56</f>
        <v>1120.3800000000001</v>
      </c>
      <c r="H109" s="17">
        <f>'[1]V - celé'!H56</f>
        <v>1160</v>
      </c>
      <c r="I109" s="17">
        <f>'[1]V - celé'!I56</f>
        <v>1232.04</v>
      </c>
      <c r="J109" s="17">
        <f>'[1]V - celé'!J56</f>
        <v>1270</v>
      </c>
      <c r="K109" s="17">
        <f>'[1]V - celé'!K56</f>
        <v>1310</v>
      </c>
      <c r="L109" s="18">
        <f>'[1]V - celé'!L56</f>
        <v>1350</v>
      </c>
    </row>
    <row r="110" spans="1:12" x14ac:dyDescent="0.2">
      <c r="A110" s="14" t="str">
        <f>'[1]V - celé'!A57</f>
        <v>01.1.1</v>
      </c>
      <c r="B110" s="15" t="str">
        <f>'[1]V - celé'!B57</f>
        <v>637001</v>
      </c>
      <c r="C110" s="15" t="str">
        <f>'[1]V - celé'!C57</f>
        <v/>
      </c>
      <c r="D110" s="15" t="str">
        <f>'[1]V - celé'!D57</f>
        <v>41</v>
      </c>
      <c r="E110" s="16" t="str">
        <f>'[1]V - celé'!E57</f>
        <v>Školenia, kurzy, semináre, porady, konferencie, sy</v>
      </c>
      <c r="F110" s="17">
        <f>'[1]V - celé'!F57</f>
        <v>236</v>
      </c>
      <c r="G110" s="17">
        <f>'[1]V - celé'!G57</f>
        <v>285</v>
      </c>
      <c r="H110" s="17">
        <f>'[1]V - celé'!H57</f>
        <v>300</v>
      </c>
      <c r="I110" s="17">
        <f>'[1]V - celé'!I57</f>
        <v>402.8</v>
      </c>
      <c r="J110" s="17">
        <f>'[1]V - celé'!J57</f>
        <v>420</v>
      </c>
      <c r="K110" s="17">
        <f>'[1]V - celé'!K57</f>
        <v>440</v>
      </c>
      <c r="L110" s="18">
        <f>'[1]V - celé'!L57</f>
        <v>460</v>
      </c>
    </row>
    <row r="111" spans="1:12" x14ac:dyDescent="0.2">
      <c r="A111" s="14" t="str">
        <f>'[1]V - celé'!A58</f>
        <v>01.1.1</v>
      </c>
      <c r="B111" s="15" t="str">
        <f>'[1]V - celé'!B58</f>
        <v>637002</v>
      </c>
      <c r="C111" s="15" t="str">
        <f>'[1]V - celé'!C58</f>
        <v/>
      </c>
      <c r="D111" s="15" t="str">
        <f>'[1]V - celé'!D58</f>
        <v>41</v>
      </c>
      <c r="E111" s="16" t="str">
        <f>'[1]V - celé'!E58</f>
        <v>Konkurzy a súťaže</v>
      </c>
      <c r="F111" s="17">
        <f>'[1]V - celé'!F58</f>
        <v>0</v>
      </c>
      <c r="G111" s="17">
        <f>'[1]V - celé'!G58</f>
        <v>160.6</v>
      </c>
      <c r="H111" s="17">
        <f>'[1]V - celé'!H58</f>
        <v>170</v>
      </c>
      <c r="I111" s="17">
        <f>'[1]V - celé'!I58</f>
        <v>959.11</v>
      </c>
      <c r="J111" s="17">
        <f>'[1]V - celé'!J58</f>
        <v>990</v>
      </c>
      <c r="K111" s="17">
        <f>'[1]V - celé'!K58</f>
        <v>1020</v>
      </c>
      <c r="L111" s="18">
        <f>'[1]V - celé'!L58</f>
        <v>1060</v>
      </c>
    </row>
    <row r="112" spans="1:12" x14ac:dyDescent="0.2">
      <c r="A112" s="14" t="str">
        <f>'[1]V - celé'!A59</f>
        <v>01.1.1</v>
      </c>
      <c r="B112" s="15" t="str">
        <f>'[1]V - celé'!B59</f>
        <v>637003</v>
      </c>
      <c r="C112" s="15" t="str">
        <f>'[1]V - celé'!C59</f>
        <v/>
      </c>
      <c r="D112" s="15" t="str">
        <f>'[1]V - celé'!D59</f>
        <v>41</v>
      </c>
      <c r="E112" s="16" t="str">
        <f>'[1]V - celé'!E59</f>
        <v>Propagácia, reklama a inzercia</v>
      </c>
      <c r="F112" s="17">
        <f>'[1]V - celé'!F59</f>
        <v>31.2</v>
      </c>
      <c r="G112" s="17">
        <f>'[1]V - celé'!G59</f>
        <v>0</v>
      </c>
      <c r="H112" s="17">
        <f>'[1]V - celé'!H59</f>
        <v>0</v>
      </c>
      <c r="I112" s="17">
        <f>'[1]V - celé'!I59</f>
        <v>7949.4</v>
      </c>
      <c r="J112" s="17">
        <f>'[1]V - celé'!J59</f>
        <v>8190</v>
      </c>
      <c r="K112" s="17">
        <f>'[1]V - celé'!K59</f>
        <v>8440</v>
      </c>
      <c r="L112" s="18">
        <f>'[1]V - celé'!L59</f>
        <v>8700</v>
      </c>
    </row>
    <row r="113" spans="1:12" x14ac:dyDescent="0.2">
      <c r="A113" s="14" t="str">
        <f>'[1]V - celé'!A60</f>
        <v>01.1.1</v>
      </c>
      <c r="B113" s="15" t="str">
        <f>'[1]V - celé'!B60</f>
        <v>637004</v>
      </c>
      <c r="C113" s="15" t="str">
        <f>'[1]V - celé'!C60</f>
        <v/>
      </c>
      <c r="D113" s="15" t="str">
        <f>'[1]V - celé'!D60</f>
        <v>111</v>
      </c>
      <c r="E113" s="16" t="str">
        <f>'[1]V - celé'!E60</f>
        <v>Všeobecné služby</v>
      </c>
      <c r="F113" s="17">
        <f>'[1]V - celé'!F60</f>
        <v>0</v>
      </c>
      <c r="G113" s="17">
        <f>'[1]V - celé'!G60</f>
        <v>3718.04</v>
      </c>
      <c r="H113" s="17">
        <f>'[1]V - celé'!H60</f>
        <v>3830</v>
      </c>
      <c r="I113" s="17">
        <f>'[1]V - celé'!I60</f>
        <v>0</v>
      </c>
      <c r="J113" s="17">
        <f>'[1]V - celé'!J60</f>
        <v>0</v>
      </c>
      <c r="K113" s="17">
        <f>'[1]V - celé'!K60</f>
        <v>0</v>
      </c>
      <c r="L113" s="18">
        <f>'[1]V - celé'!L60</f>
        <v>0</v>
      </c>
    </row>
    <row r="114" spans="1:12" x14ac:dyDescent="0.2">
      <c r="A114" s="14" t="str">
        <f>'[1]V - celé'!A61</f>
        <v>01.1.1</v>
      </c>
      <c r="B114" s="15" t="str">
        <f>'[1]V - celé'!B61</f>
        <v>637004</v>
      </c>
      <c r="C114" s="15" t="str">
        <f>'[1]V - celé'!C61</f>
        <v/>
      </c>
      <c r="D114" s="15" t="str">
        <f>'[1]V - celé'!D61</f>
        <v>41</v>
      </c>
      <c r="E114" s="16" t="str">
        <f>'[1]V - celé'!E61</f>
        <v>Všeobecné služby</v>
      </c>
      <c r="F114" s="17">
        <f>'[1]V - celé'!F61</f>
        <v>10796.47</v>
      </c>
      <c r="G114" s="17">
        <f>'[1]V - celé'!G61</f>
        <v>6497.82</v>
      </c>
      <c r="H114" s="17">
        <f>'[1]V - celé'!H61</f>
        <v>6700</v>
      </c>
      <c r="I114" s="17">
        <f>'[1]V - celé'!I61</f>
        <v>12099.28</v>
      </c>
      <c r="J114" s="17">
        <f>'[1]V - celé'!J61</f>
        <v>12470</v>
      </c>
      <c r="K114" s="17">
        <f>'[1]V - celé'!K61</f>
        <v>12850</v>
      </c>
      <c r="L114" s="18">
        <f>'[1]V - celé'!L61</f>
        <v>13240</v>
      </c>
    </row>
    <row r="115" spans="1:12" x14ac:dyDescent="0.2">
      <c r="A115" s="14" t="str">
        <f>'[1]V - celé'!A62</f>
        <v>01.1.1</v>
      </c>
      <c r="B115" s="15" t="str">
        <f>'[1]V - celé'!B62</f>
        <v>637005</v>
      </c>
      <c r="C115" s="15" t="str">
        <f>'[1]V - celé'!C62</f>
        <v/>
      </c>
      <c r="D115" s="15" t="str">
        <f>'[1]V - celé'!D62</f>
        <v>111</v>
      </c>
      <c r="E115" s="16" t="str">
        <f>'[1]V - celé'!E62</f>
        <v>Špeciálne služby</v>
      </c>
      <c r="F115" s="17">
        <f>'[1]V - celé'!F62</f>
        <v>0</v>
      </c>
      <c r="G115" s="17">
        <f>'[1]V - celé'!G62</f>
        <v>1755</v>
      </c>
      <c r="H115" s="17">
        <f>'[1]V - celé'!H62</f>
        <v>1810</v>
      </c>
      <c r="I115" s="17">
        <f>'[1]V - celé'!I62</f>
        <v>0</v>
      </c>
      <c r="J115" s="17">
        <f>'[1]V - celé'!J62</f>
        <v>0</v>
      </c>
      <c r="K115" s="17">
        <f>'[1]V - celé'!K62</f>
        <v>0</v>
      </c>
      <c r="L115" s="18">
        <f>'[1]V - celé'!L62</f>
        <v>0</v>
      </c>
    </row>
    <row r="116" spans="1:12" x14ac:dyDescent="0.2">
      <c r="A116" s="14" t="str">
        <f>'[1]V - celé'!A63</f>
        <v>01.1.1</v>
      </c>
      <c r="B116" s="15" t="str">
        <f>'[1]V - celé'!B63</f>
        <v>637005</v>
      </c>
      <c r="C116" s="15" t="str">
        <f>'[1]V - celé'!C63</f>
        <v/>
      </c>
      <c r="D116" s="15" t="str">
        <f>'[1]V - celé'!D63</f>
        <v>41</v>
      </c>
      <c r="E116" s="16" t="str">
        <f>'[1]V - celé'!E63</f>
        <v>Špeciálne služby</v>
      </c>
      <c r="F116" s="17">
        <f>'[1]V - celé'!F63</f>
        <v>8340</v>
      </c>
      <c r="G116" s="17">
        <f>'[1]V - celé'!G63</f>
        <v>8915.6</v>
      </c>
      <c r="H116" s="17">
        <f>'[1]V - celé'!H63</f>
        <v>11415</v>
      </c>
      <c r="I116" s="17">
        <f>'[1]V - celé'!I63</f>
        <v>6718.74</v>
      </c>
      <c r="J116" s="17">
        <f>'[1]V - celé'!J63</f>
        <v>7558.61</v>
      </c>
      <c r="K116" s="17">
        <f>'[1]V - celé'!K63</f>
        <v>7790</v>
      </c>
      <c r="L116" s="18">
        <f>'[1]V - celé'!L63</f>
        <v>8030</v>
      </c>
    </row>
    <row r="117" spans="1:12" x14ac:dyDescent="0.2">
      <c r="A117" s="14" t="str">
        <f>'[1]V - celé'!A64</f>
        <v>01.1.1</v>
      </c>
      <c r="B117" s="15" t="str">
        <f>'[1]V - celé'!B64</f>
        <v>637012</v>
      </c>
      <c r="C117" s="15" t="str">
        <f>'[1]V - celé'!C64</f>
        <v/>
      </c>
      <c r="D117" s="15" t="str">
        <f>'[1]V - celé'!D64</f>
        <v>41</v>
      </c>
      <c r="E117" s="16" t="str">
        <f>'[1]V - celé'!E64</f>
        <v>Poplatky a odvody</v>
      </c>
      <c r="F117" s="17">
        <f>'[1]V - celé'!F64</f>
        <v>28.4</v>
      </c>
      <c r="G117" s="17">
        <f>'[1]V - celé'!G64</f>
        <v>152.5</v>
      </c>
      <c r="H117" s="17">
        <f>'[1]V - celé'!H64</f>
        <v>160</v>
      </c>
      <c r="I117" s="17">
        <f>'[1]V - celé'!I64</f>
        <v>11525.81</v>
      </c>
      <c r="J117" s="17">
        <f>'[1]V - celé'!J64</f>
        <v>200</v>
      </c>
      <c r="K117" s="17">
        <f>'[1]V - celé'!K64</f>
        <v>210</v>
      </c>
      <c r="L117" s="18">
        <f>'[1]V - celé'!L64</f>
        <v>220</v>
      </c>
    </row>
    <row r="118" spans="1:12" x14ac:dyDescent="0.2">
      <c r="A118" s="14" t="str">
        <f>'[1]V - celé'!A65</f>
        <v>01.1.1</v>
      </c>
      <c r="B118" s="15" t="str">
        <f>'[1]V - celé'!B65</f>
        <v>637014</v>
      </c>
      <c r="C118" s="15" t="str">
        <f>'[1]V - celé'!C65</f>
        <v/>
      </c>
      <c r="D118" s="15" t="str">
        <f>'[1]V - celé'!D65</f>
        <v>41</v>
      </c>
      <c r="E118" s="16" t="str">
        <f>'[1]V - celé'!E65</f>
        <v>Stravovanie</v>
      </c>
      <c r="F118" s="17">
        <f>'[1]V - celé'!F65</f>
        <v>2256.34</v>
      </c>
      <c r="G118" s="17">
        <f>'[1]V - celé'!G65</f>
        <v>2773.07</v>
      </c>
      <c r="H118" s="17">
        <f>'[1]V - celé'!H65</f>
        <v>2101.96</v>
      </c>
      <c r="I118" s="17">
        <f>'[1]V - celé'!I65</f>
        <v>3137.06</v>
      </c>
      <c r="J118" s="17">
        <f>'[1]V - celé'!J65</f>
        <v>2722.16</v>
      </c>
      <c r="K118" s="17">
        <f>'[1]V - celé'!K65</f>
        <v>2810</v>
      </c>
      <c r="L118" s="18">
        <f>'[1]V - celé'!L65</f>
        <v>2900</v>
      </c>
    </row>
    <row r="119" spans="1:12" x14ac:dyDescent="0.2">
      <c r="A119" s="14" t="str">
        <f>'[1]V - celé'!A66</f>
        <v>01.1.1</v>
      </c>
      <c r="B119" s="15" t="str">
        <f>'[1]V - celé'!B66</f>
        <v>637016</v>
      </c>
      <c r="C119" s="15" t="str">
        <f>'[1]V - celé'!C66</f>
        <v/>
      </c>
      <c r="D119" s="15" t="str">
        <f>'[1]V - celé'!D66</f>
        <v>41</v>
      </c>
      <c r="E119" s="16" t="str">
        <f>'[1]V - celé'!E66</f>
        <v>Prídel do sociálneho fondu</v>
      </c>
      <c r="F119" s="17">
        <f>'[1]V - celé'!F66</f>
        <v>797.37</v>
      </c>
      <c r="G119" s="17">
        <f>'[1]V - celé'!G66</f>
        <v>886.73</v>
      </c>
      <c r="H119" s="17">
        <f>'[1]V - celé'!H66</f>
        <v>883.51</v>
      </c>
      <c r="I119" s="17">
        <f>'[1]V - celé'!I66</f>
        <v>1028.82</v>
      </c>
      <c r="J119" s="17">
        <f>'[1]V - celé'!J66</f>
        <v>1057.46</v>
      </c>
      <c r="K119" s="17">
        <f>'[1]V - celé'!K66</f>
        <v>1090</v>
      </c>
      <c r="L119" s="18">
        <f>'[1]V - celé'!L66</f>
        <v>1130</v>
      </c>
    </row>
    <row r="120" spans="1:12" x14ac:dyDescent="0.2">
      <c r="A120" s="14" t="str">
        <f>'[1]V - celé'!A67</f>
        <v>01.1.1</v>
      </c>
      <c r="B120" s="15" t="str">
        <f>'[1]V - celé'!B67</f>
        <v>637027</v>
      </c>
      <c r="C120" s="15" t="str">
        <f>'[1]V - celé'!C67</f>
        <v/>
      </c>
      <c r="D120" s="15" t="str">
        <f>'[1]V - celé'!D67</f>
        <v>41</v>
      </c>
      <c r="E120" s="16" t="str">
        <f>'[1]V - celé'!E67</f>
        <v>Odmeny zamestnancov mimopracovného pomeru</v>
      </c>
      <c r="F120" s="17">
        <f>'[1]V - celé'!F67</f>
        <v>5793.92</v>
      </c>
      <c r="G120" s="17">
        <f>'[1]V - celé'!G67</f>
        <v>4105.12</v>
      </c>
      <c r="H120" s="17">
        <f>'[1]V - celé'!H67</f>
        <v>7368</v>
      </c>
      <c r="I120" s="17">
        <f>'[1]V - celé'!I67</f>
        <v>3683.68</v>
      </c>
      <c r="J120" s="17">
        <f>'[1]V - celé'!J67</f>
        <v>5700</v>
      </c>
      <c r="K120" s="17">
        <f>'[1]V - celé'!K67</f>
        <v>5880</v>
      </c>
      <c r="L120" s="18">
        <f>'[1]V - celé'!L67</f>
        <v>6060</v>
      </c>
    </row>
    <row r="121" spans="1:12" x14ac:dyDescent="0.2">
      <c r="A121" s="14" t="str">
        <f>'[1]V - celé'!A68</f>
        <v>01.1.1</v>
      </c>
      <c r="B121" s="15" t="str">
        <f>'[1]V - celé'!B68</f>
        <v>637031</v>
      </c>
      <c r="C121" s="15" t="str">
        <f>'[1]V - celé'!C68</f>
        <v/>
      </c>
      <c r="D121" s="15" t="str">
        <f>'[1]V - celé'!D68</f>
        <v>41</v>
      </c>
      <c r="E121" s="16" t="str">
        <f>'[1]V - celé'!E68</f>
        <v>Pokuty a penále</v>
      </c>
      <c r="F121" s="17">
        <f>'[1]V - celé'!F68</f>
        <v>800</v>
      </c>
      <c r="G121" s="17">
        <f>'[1]V - celé'!G68</f>
        <v>12</v>
      </c>
      <c r="H121" s="17">
        <f>'[1]V - celé'!H68</f>
        <v>0</v>
      </c>
      <c r="I121" s="17">
        <f>'[1]V - celé'!I68</f>
        <v>0</v>
      </c>
      <c r="J121" s="17">
        <f>'[1]V - celé'!J68</f>
        <v>0</v>
      </c>
      <c r="K121" s="17">
        <f>'[1]V - celé'!K68</f>
        <v>0</v>
      </c>
      <c r="L121" s="18">
        <f>'[1]V - celé'!L68</f>
        <v>0</v>
      </c>
    </row>
    <row r="122" spans="1:12" x14ac:dyDescent="0.2">
      <c r="A122" s="14" t="str">
        <f>'[1]V - celé'!A69</f>
        <v>01.1.1</v>
      </c>
      <c r="B122" s="15" t="str">
        <f>'[1]V - celé'!B69</f>
        <v>637034</v>
      </c>
      <c r="C122" s="15" t="str">
        <f>'[1]V - celé'!C69</f>
        <v/>
      </c>
      <c r="D122" s="15" t="str">
        <f>'[1]V - celé'!D69</f>
        <v>41</v>
      </c>
      <c r="E122" s="16" t="str">
        <f>'[1]V - celé'!E69</f>
        <v>Zdravotníckym zariadeniam</v>
      </c>
      <c r="F122" s="17">
        <f>'[1]V - celé'!F69</f>
        <v>523.20000000000005</v>
      </c>
      <c r="G122" s="17">
        <f>'[1]V - celé'!G69</f>
        <v>475.32</v>
      </c>
      <c r="H122" s="17">
        <f>'[1]V - celé'!H69</f>
        <v>490</v>
      </c>
      <c r="I122" s="17">
        <f>'[1]V - celé'!I69</f>
        <v>523.28</v>
      </c>
      <c r="J122" s="17">
        <f>'[1]V - celé'!J69</f>
        <v>540</v>
      </c>
      <c r="K122" s="17">
        <f>'[1]V - celé'!K69</f>
        <v>560</v>
      </c>
      <c r="L122" s="18">
        <f>'[1]V - celé'!L69</f>
        <v>580</v>
      </c>
    </row>
    <row r="123" spans="1:12" x14ac:dyDescent="0.2">
      <c r="A123" s="14" t="str">
        <f>'[1]V - celé'!A70</f>
        <v>01.1.1</v>
      </c>
      <c r="B123" s="15" t="str">
        <f>'[1]V - celé'!B70</f>
        <v>637035</v>
      </c>
      <c r="C123" s="15" t="str">
        <f>'[1]V - celé'!C70</f>
        <v/>
      </c>
      <c r="D123" s="15" t="str">
        <f>'[1]V - celé'!D70</f>
        <v>41</v>
      </c>
      <c r="E123" s="16" t="str">
        <f>'[1]V - celé'!E70</f>
        <v>Dane</v>
      </c>
      <c r="F123" s="17">
        <f>'[1]V - celé'!F70</f>
        <v>45.45</v>
      </c>
      <c r="G123" s="17">
        <f>'[1]V - celé'!G70</f>
        <v>9.18</v>
      </c>
      <c r="H123" s="17">
        <f>'[1]V - celé'!H70</f>
        <v>10</v>
      </c>
      <c r="I123" s="17">
        <f>'[1]V - celé'!I70</f>
        <v>11.56</v>
      </c>
      <c r="J123" s="17">
        <f>'[1]V - celé'!J70</f>
        <v>20</v>
      </c>
      <c r="K123" s="17">
        <f>'[1]V - celé'!K70</f>
        <v>30</v>
      </c>
      <c r="L123" s="18">
        <f>'[1]V - celé'!L70</f>
        <v>40</v>
      </c>
    </row>
    <row r="124" spans="1:12" x14ac:dyDescent="0.2">
      <c r="A124" s="14" t="str">
        <f>'[1]V - celé'!A71</f>
        <v>01.1.1</v>
      </c>
      <c r="B124" s="15" t="str">
        <f>'[1]V - celé'!B71</f>
        <v>637036</v>
      </c>
      <c r="C124" s="15" t="str">
        <f>'[1]V - celé'!C71</f>
        <v/>
      </c>
      <c r="D124" s="15" t="str">
        <f>'[1]V - celé'!D71</f>
        <v>41</v>
      </c>
      <c r="E124" s="16" t="str">
        <f>'[1]V - celé'!E71</f>
        <v>Reprezentačné výdavky</v>
      </c>
      <c r="F124" s="17">
        <f>'[1]V - celé'!F71</f>
        <v>26.8</v>
      </c>
      <c r="G124" s="17">
        <f>'[1]V - celé'!G71</f>
        <v>0</v>
      </c>
      <c r="H124" s="17">
        <f>'[1]V - celé'!H71</f>
        <v>0</v>
      </c>
      <c r="I124" s="17">
        <f>'[1]V - celé'!I71</f>
        <v>219</v>
      </c>
      <c r="J124" s="17">
        <f>'[1]V - celé'!J71</f>
        <v>230</v>
      </c>
      <c r="K124" s="17">
        <f>'[1]V - celé'!K71</f>
        <v>240</v>
      </c>
      <c r="L124" s="18">
        <f>'[1]V - celé'!L71</f>
        <v>250</v>
      </c>
    </row>
    <row r="125" spans="1:12" x14ac:dyDescent="0.2">
      <c r="A125" s="14" t="str">
        <f>'[1]V - celé'!A72</f>
        <v>01.1.1</v>
      </c>
      <c r="B125" s="15" t="str">
        <f>'[1]V - celé'!B72</f>
        <v>637040</v>
      </c>
      <c r="C125" s="15" t="str">
        <f>'[1]V - celé'!C72</f>
        <v/>
      </c>
      <c r="D125" s="15" t="str">
        <f>'[1]V - celé'!D72</f>
        <v>41</v>
      </c>
      <c r="E125" s="16" t="str">
        <f>'[1]V - celé'!E72</f>
        <v>Služby v oblasti informačno-komunikačných technoló</v>
      </c>
      <c r="F125" s="17">
        <f>'[1]V - celé'!F72</f>
        <v>3118.9</v>
      </c>
      <c r="G125" s="17">
        <f>'[1]V - celé'!G72</f>
        <v>0</v>
      </c>
      <c r="H125" s="17">
        <f>'[1]V - celé'!H72</f>
        <v>0</v>
      </c>
      <c r="I125" s="17">
        <f>'[1]V - celé'!I72</f>
        <v>0</v>
      </c>
      <c r="J125" s="17">
        <f>'[1]V - celé'!J72</f>
        <v>0</v>
      </c>
      <c r="K125" s="17">
        <f>'[1]V - celé'!K72</f>
        <v>0</v>
      </c>
      <c r="L125" s="18">
        <f>'[1]V - celé'!L72</f>
        <v>0</v>
      </c>
    </row>
    <row r="126" spans="1:12" x14ac:dyDescent="0.2">
      <c r="A126" s="14" t="str">
        <f>'[1]V - celé'!A73</f>
        <v>01.1.1</v>
      </c>
      <c r="B126" s="15" t="str">
        <f>'[1]V - celé'!B73</f>
        <v>642006</v>
      </c>
      <c r="C126" s="15" t="str">
        <f>'[1]V - celé'!C73</f>
        <v/>
      </c>
      <c r="D126" s="15" t="str">
        <f>'[1]V - celé'!D73</f>
        <v>41</v>
      </c>
      <c r="E126" s="16" t="str">
        <f>'[1]V - celé'!E73</f>
        <v>Na členské príspevky</v>
      </c>
      <c r="F126" s="17">
        <f>'[1]V - celé'!F73</f>
        <v>4969.9399999999996</v>
      </c>
      <c r="G126" s="17">
        <f>'[1]V - celé'!G73</f>
        <v>7899.06</v>
      </c>
      <c r="H126" s="17">
        <f>'[1]V - celé'!H73</f>
        <v>8140</v>
      </c>
      <c r="I126" s="17">
        <f>'[1]V - celé'!I73</f>
        <v>3077.08</v>
      </c>
      <c r="J126" s="17">
        <f>'[1]V - celé'!J73</f>
        <v>3170</v>
      </c>
      <c r="K126" s="17">
        <f>'[1]V - celé'!K73</f>
        <v>3270</v>
      </c>
      <c r="L126" s="18">
        <f>'[1]V - celé'!L73</f>
        <v>3370</v>
      </c>
    </row>
    <row r="127" spans="1:12" ht="13.5" thickBot="1" x14ac:dyDescent="0.25">
      <c r="A127" s="19" t="str">
        <f>'[1]V - celé'!A74</f>
        <v>01.1.1</v>
      </c>
      <c r="B127" s="20" t="str">
        <f>'[1]V - celé'!B74</f>
        <v>642014</v>
      </c>
      <c r="C127" s="20" t="str">
        <f>'[1]V - celé'!C74</f>
        <v/>
      </c>
      <c r="D127" s="20" t="str">
        <f>'[1]V - celé'!D74</f>
        <v>41</v>
      </c>
      <c r="E127" s="21" t="str">
        <f>'[1]V - celé'!E74</f>
        <v>Jednotlivcovi</v>
      </c>
      <c r="F127" s="22">
        <f>'[1]V - celé'!F74</f>
        <v>30.49</v>
      </c>
      <c r="G127" s="22">
        <f>'[1]V - celé'!G74</f>
        <v>504.13</v>
      </c>
      <c r="H127" s="22">
        <f>'[1]V - celé'!H74</f>
        <v>520</v>
      </c>
      <c r="I127" s="22">
        <f>'[1]V - celé'!I74</f>
        <v>301.35000000000002</v>
      </c>
      <c r="J127" s="22">
        <f>'[1]V - celé'!J74</f>
        <v>320</v>
      </c>
      <c r="K127" s="22">
        <f>'[1]V - celé'!K74</f>
        <v>330</v>
      </c>
      <c r="L127" s="23">
        <f>'[1]V - celé'!L74</f>
        <v>340</v>
      </c>
    </row>
    <row r="128" spans="1:12" ht="16.5" thickBot="1" x14ac:dyDescent="0.25">
      <c r="A128" s="71" t="s">
        <v>17</v>
      </c>
      <c r="B128" s="72"/>
      <c r="C128" s="72"/>
      <c r="D128" s="72"/>
      <c r="E128" s="72"/>
      <c r="F128" s="24">
        <f>SUM(F57:F127)</f>
        <v>227160.84999999998</v>
      </c>
      <c r="G128" s="24">
        <f t="shared" ref="G128:L128" si="1">SUM(G57:G127)</f>
        <v>198820.91</v>
      </c>
      <c r="H128" s="24">
        <f t="shared" si="1"/>
        <v>201698.28999999998</v>
      </c>
      <c r="I128" s="24">
        <f t="shared" si="1"/>
        <v>239011.76999999996</v>
      </c>
      <c r="J128" s="24">
        <f t="shared" si="1"/>
        <v>228763.36</v>
      </c>
      <c r="K128" s="24">
        <f t="shared" si="1"/>
        <v>235835.21</v>
      </c>
      <c r="L128" s="25">
        <f t="shared" si="1"/>
        <v>243135.21</v>
      </c>
    </row>
    <row r="129" spans="1:12" x14ac:dyDescent="0.2">
      <c r="A129" s="27"/>
      <c r="B129" s="27"/>
      <c r="C129" s="27"/>
      <c r="D129" s="27"/>
      <c r="E129" s="28"/>
      <c r="F129" s="29"/>
      <c r="G129" s="29"/>
      <c r="H129" s="29"/>
      <c r="I129" s="29"/>
      <c r="J129" s="29"/>
      <c r="K129" s="29"/>
      <c r="L129" s="29"/>
    </row>
    <row r="130" spans="1:12" ht="16.5" thickBot="1" x14ac:dyDescent="0.25">
      <c r="A130" s="26" t="s">
        <v>18</v>
      </c>
      <c r="B130" s="27"/>
      <c r="C130" s="27"/>
      <c r="D130" s="27"/>
      <c r="E130" s="28"/>
      <c r="F130" s="29"/>
      <c r="G130" s="29"/>
      <c r="H130" s="29"/>
      <c r="I130" s="29"/>
      <c r="J130" s="29"/>
      <c r="K130" s="29"/>
      <c r="L130" s="29"/>
    </row>
    <row r="131" spans="1:12" ht="39" thickBot="1" x14ac:dyDescent="0.25">
      <c r="A131" s="5" t="s">
        <v>16</v>
      </c>
      <c r="B131" s="6" t="s">
        <v>2</v>
      </c>
      <c r="C131" s="6" t="s">
        <v>3</v>
      </c>
      <c r="D131" s="6" t="s">
        <v>4</v>
      </c>
      <c r="E131" s="6" t="s">
        <v>5</v>
      </c>
      <c r="F131" s="7" t="s">
        <v>6</v>
      </c>
      <c r="G131" s="7" t="s">
        <v>7</v>
      </c>
      <c r="H131" s="7" t="s">
        <v>8</v>
      </c>
      <c r="I131" s="7" t="s">
        <v>9</v>
      </c>
      <c r="J131" s="7" t="s">
        <v>10</v>
      </c>
      <c r="K131" s="7" t="s">
        <v>11</v>
      </c>
      <c r="L131" s="8" t="s">
        <v>12</v>
      </c>
    </row>
    <row r="132" spans="1:12" x14ac:dyDescent="0.2">
      <c r="A132" s="9" t="str">
        <f>'[1]V - celé'!A75</f>
        <v>01.1.2</v>
      </c>
      <c r="B132" s="10" t="str">
        <f>'[1]V - celé'!B75</f>
        <v>621</v>
      </c>
      <c r="C132" s="10" t="str">
        <f>'[1]V - celé'!C75</f>
        <v/>
      </c>
      <c r="D132" s="10" t="str">
        <f>'[1]V - celé'!D75</f>
        <v>41</v>
      </c>
      <c r="E132" s="11" t="str">
        <f>'[1]V - celé'!E75</f>
        <v>Poistné do Všeobecnej zdravotnej poisťovne</v>
      </c>
      <c r="F132" s="12">
        <f>'[1]V - celé'!F75</f>
        <v>34.6</v>
      </c>
      <c r="G132" s="12">
        <f>'[1]V - celé'!G75</f>
        <v>16</v>
      </c>
      <c r="H132" s="12">
        <f>'[1]V - celé'!H75</f>
        <v>42.5</v>
      </c>
      <c r="I132" s="12">
        <f>'[1]V - celé'!I75</f>
        <v>34</v>
      </c>
      <c r="J132" s="12">
        <f>'[1]V - celé'!J75</f>
        <v>40</v>
      </c>
      <c r="K132" s="12">
        <f>'[1]V - celé'!K75</f>
        <v>50</v>
      </c>
      <c r="L132" s="13">
        <f>'[1]V - celé'!L75</f>
        <v>60</v>
      </c>
    </row>
    <row r="133" spans="1:12" x14ac:dyDescent="0.2">
      <c r="A133" s="14" t="str">
        <f>'[1]V - celé'!A76</f>
        <v>01.1.2</v>
      </c>
      <c r="B133" s="15" t="str">
        <f>'[1]V - celé'!B76</f>
        <v>623</v>
      </c>
      <c r="C133" s="15" t="str">
        <f>'[1]V - celé'!C76</f>
        <v/>
      </c>
      <c r="D133" s="15" t="str">
        <f>'[1]V - celé'!D76</f>
        <v>41</v>
      </c>
      <c r="E133" s="16" t="str">
        <f>'[1]V - celé'!E76</f>
        <v>Poistné do ostatných zdravotných poisťovní</v>
      </c>
      <c r="F133" s="17">
        <f>'[1]V - celé'!F76</f>
        <v>188.6</v>
      </c>
      <c r="G133" s="17">
        <f>'[1]V - celé'!G76</f>
        <v>12</v>
      </c>
      <c r="H133" s="17">
        <f>'[1]V - celé'!H76</f>
        <v>42.5</v>
      </c>
      <c r="I133" s="17">
        <f>'[1]V - celé'!I76</f>
        <v>43</v>
      </c>
      <c r="J133" s="17">
        <f>'[1]V - celé'!J76</f>
        <v>40</v>
      </c>
      <c r="K133" s="17">
        <f>'[1]V - celé'!K76</f>
        <v>50</v>
      </c>
      <c r="L133" s="18">
        <f>'[1]V - celé'!L76</f>
        <v>60</v>
      </c>
    </row>
    <row r="134" spans="1:12" x14ac:dyDescent="0.2">
      <c r="A134" s="14" t="str">
        <f>'[1]V - celé'!A77</f>
        <v>01.1.2</v>
      </c>
      <c r="B134" s="15">
        <f>'[1]V - celé'!B77</f>
        <v>625001</v>
      </c>
      <c r="C134" s="15">
        <f>'[1]V - celé'!C77</f>
        <v>0</v>
      </c>
      <c r="D134" s="15">
        <f>'[1]V - celé'!D77</f>
        <v>41</v>
      </c>
      <c r="E134" s="16" t="str">
        <f>'[1]V - celé'!E77</f>
        <v>Na nemocenské poistenie</v>
      </c>
      <c r="F134" s="17">
        <f>'[1]V - celé'!F77</f>
        <v>0</v>
      </c>
      <c r="G134" s="17">
        <f>'[1]V - celé'!G77</f>
        <v>0</v>
      </c>
      <c r="H134" s="17">
        <f>'[1]V - celé'!H77</f>
        <v>0</v>
      </c>
      <c r="I134" s="17">
        <f>'[1]V - celé'!I77</f>
        <v>0</v>
      </c>
      <c r="J134" s="17">
        <f>'[1]V - celé'!J77</f>
        <v>11.2</v>
      </c>
      <c r="K134" s="17">
        <f>'[1]V - celé'!K77</f>
        <v>20</v>
      </c>
      <c r="L134" s="18">
        <f>'[1]V - celé'!L77</f>
        <v>30</v>
      </c>
    </row>
    <row r="135" spans="1:12" x14ac:dyDescent="0.2">
      <c r="A135" s="14" t="str">
        <f>'[1]V - celé'!A78</f>
        <v>01.1.2</v>
      </c>
      <c r="B135" s="15" t="str">
        <f>'[1]V - celé'!B78</f>
        <v>625002</v>
      </c>
      <c r="C135" s="15" t="str">
        <f>'[1]V - celé'!C78</f>
        <v/>
      </c>
      <c r="D135" s="15" t="str">
        <f>'[1]V - celé'!D78</f>
        <v>41</v>
      </c>
      <c r="E135" s="16" t="str">
        <f>'[1]V - celé'!E78</f>
        <v>Na starobné poistenie</v>
      </c>
      <c r="F135" s="17">
        <f>'[1]V - celé'!F78</f>
        <v>310.19</v>
      </c>
      <c r="G135" s="17">
        <f>'[1]V - celé'!G78</f>
        <v>64.38</v>
      </c>
      <c r="H135" s="17">
        <f>'[1]V - celé'!H78</f>
        <v>11.9</v>
      </c>
      <c r="I135" s="17">
        <f>'[1]V - celé'!I78</f>
        <v>107.4</v>
      </c>
      <c r="J135" s="17">
        <f>'[1]V - celé'!J78</f>
        <v>112</v>
      </c>
      <c r="K135" s="17">
        <f>'[1]V - celé'!K78</f>
        <v>120</v>
      </c>
      <c r="L135" s="18">
        <f>'[1]V - celé'!L78</f>
        <v>130</v>
      </c>
    </row>
    <row r="136" spans="1:12" x14ac:dyDescent="0.2">
      <c r="A136" s="14" t="str">
        <f>'[1]V - celé'!A79</f>
        <v>01.1.2</v>
      </c>
      <c r="B136" s="15" t="str">
        <f>'[1]V - celé'!B79</f>
        <v>625003</v>
      </c>
      <c r="C136" s="15" t="str">
        <f>'[1]V - celé'!C79</f>
        <v/>
      </c>
      <c r="D136" s="15" t="str">
        <f>'[1]V - celé'!D79</f>
        <v>41</v>
      </c>
      <c r="E136" s="16" t="str">
        <f>'[1]V - celé'!E79</f>
        <v>Na úrazové poistenie</v>
      </c>
      <c r="F136" s="17">
        <f>'[1]V - celé'!F79</f>
        <v>8.39</v>
      </c>
      <c r="G136" s="17">
        <f>'[1]V - celé'!G79</f>
        <v>1.75</v>
      </c>
      <c r="H136" s="17">
        <f>'[1]V - celé'!H79</f>
        <v>119</v>
      </c>
      <c r="I136" s="17">
        <f>'[1]V - celé'!I79</f>
        <v>4.5599999999999996</v>
      </c>
      <c r="J136" s="17">
        <f>'[1]V - celé'!J79</f>
        <v>6.4</v>
      </c>
      <c r="K136" s="17">
        <f>'[1]V - celé'!K79</f>
        <v>10</v>
      </c>
      <c r="L136" s="18">
        <f>'[1]V - celé'!L79</f>
        <v>20</v>
      </c>
    </row>
    <row r="137" spans="1:12" x14ac:dyDescent="0.2">
      <c r="A137" s="14" t="str">
        <f>'[1]V - celé'!A80</f>
        <v>01.1.2</v>
      </c>
      <c r="B137" s="15" t="str">
        <f>'[1]V - celé'!B80</f>
        <v>625004</v>
      </c>
      <c r="C137" s="15" t="str">
        <f>'[1]V - celé'!C80</f>
        <v/>
      </c>
      <c r="D137" s="15" t="str">
        <f>'[1]V - celé'!D80</f>
        <v>41</v>
      </c>
      <c r="E137" s="16" t="str">
        <f>'[1]V - celé'!E80</f>
        <v>Na invalidné poistenie</v>
      </c>
      <c r="F137" s="17">
        <f>'[1]V - celé'!F80</f>
        <v>64.069999999999993</v>
      </c>
      <c r="G137" s="17">
        <f>'[1]V - celé'!G80</f>
        <v>13.8</v>
      </c>
      <c r="H137" s="17">
        <f>'[1]V - celé'!H80</f>
        <v>6.8</v>
      </c>
      <c r="I137" s="17">
        <f>'[1]V - celé'!I80</f>
        <v>22.32</v>
      </c>
      <c r="J137" s="17">
        <f>'[1]V - celé'!J80</f>
        <v>24</v>
      </c>
      <c r="K137" s="17">
        <f>'[1]V - celé'!K80</f>
        <v>30</v>
      </c>
      <c r="L137" s="18">
        <f>'[1]V - celé'!L80</f>
        <v>40</v>
      </c>
    </row>
    <row r="138" spans="1:12" x14ac:dyDescent="0.2">
      <c r="A138" s="14" t="str">
        <f>'[1]V - celé'!A81</f>
        <v>01.1.2</v>
      </c>
      <c r="B138" s="15" t="str">
        <f>'[1]V - celé'!B81</f>
        <v>625005</v>
      </c>
      <c r="C138" s="15" t="str">
        <f>'[1]V - celé'!C81</f>
        <v/>
      </c>
      <c r="D138" s="15" t="str">
        <f>'[1]V - celé'!D81</f>
        <v>41</v>
      </c>
      <c r="E138" s="16" t="str">
        <f>'[1]V - celé'!E81</f>
        <v>Na poistenie v nezamestnanosti</v>
      </c>
      <c r="F138" s="17">
        <f>'[1]V - celé'!F81</f>
        <v>0</v>
      </c>
      <c r="G138" s="17">
        <f>'[1]V - celé'!G81</f>
        <v>0</v>
      </c>
      <c r="H138" s="17">
        <f>'[1]V - celé'!H81</f>
        <v>25.5</v>
      </c>
      <c r="I138" s="17">
        <f>'[1]V - celé'!I81</f>
        <v>0</v>
      </c>
      <c r="J138" s="17">
        <f>'[1]V - celé'!J81</f>
        <v>8</v>
      </c>
      <c r="K138" s="17">
        <f>'[1]V - celé'!K81</f>
        <v>10</v>
      </c>
      <c r="L138" s="18">
        <f>'[1]V - celé'!L81</f>
        <v>20</v>
      </c>
    </row>
    <row r="139" spans="1:12" x14ac:dyDescent="0.2">
      <c r="A139" s="14" t="str">
        <f>'[1]V - celé'!A82</f>
        <v>01.1.2</v>
      </c>
      <c r="B139" s="15" t="str">
        <f>'[1]V - celé'!B82</f>
        <v>625007</v>
      </c>
      <c r="C139" s="15" t="str">
        <f>'[1]V - celé'!C82</f>
        <v/>
      </c>
      <c r="D139" s="15" t="str">
        <f>'[1]V - celé'!D82</f>
        <v>41</v>
      </c>
      <c r="E139" s="16" t="str">
        <f>'[1]V - celé'!E82</f>
        <v>Na poistenie do rezervného fondu solidarity</v>
      </c>
      <c r="F139" s="17">
        <f>'[1]V - celé'!F82</f>
        <v>103.78</v>
      </c>
      <c r="G139" s="17">
        <f>'[1]V - celé'!G82</f>
        <v>21.8</v>
      </c>
      <c r="H139" s="17">
        <f>'[1]V - celé'!H82</f>
        <v>8.5</v>
      </c>
      <c r="I139" s="17">
        <f>'[1]V - celé'!I82</f>
        <v>36</v>
      </c>
      <c r="J139" s="17">
        <f>'[1]V - celé'!J82</f>
        <v>38</v>
      </c>
      <c r="K139" s="17">
        <f>'[1]V - celé'!K82</f>
        <v>40</v>
      </c>
      <c r="L139" s="18">
        <f>'[1]V - celé'!L82</f>
        <v>50</v>
      </c>
    </row>
    <row r="140" spans="1:12" x14ac:dyDescent="0.2">
      <c r="A140" s="14" t="str">
        <f>'[1]V - celé'!A83</f>
        <v>01.1.2</v>
      </c>
      <c r="B140" s="15" t="str">
        <f>'[1]V - celé'!B83</f>
        <v>637004</v>
      </c>
      <c r="C140" s="15" t="str">
        <f>'[1]V - celé'!C83</f>
        <v/>
      </c>
      <c r="D140" s="15" t="str">
        <f>'[1]V - celé'!D83</f>
        <v>41</v>
      </c>
      <c r="E140" s="16" t="str">
        <f>'[1]V - celé'!E83</f>
        <v>Všeobecné služby</v>
      </c>
      <c r="F140" s="17">
        <f>'[1]V - celé'!F83</f>
        <v>432</v>
      </c>
      <c r="G140" s="17">
        <f>'[1]V - celé'!G83</f>
        <v>438</v>
      </c>
      <c r="H140" s="17">
        <f>'[1]V - celé'!H83</f>
        <v>460</v>
      </c>
      <c r="I140" s="17">
        <f>'[1]V - celé'!I83</f>
        <v>432</v>
      </c>
      <c r="J140" s="17">
        <f>'[1]V - celé'!J83</f>
        <v>450</v>
      </c>
      <c r="K140" s="17">
        <f>'[1]V - celé'!K83</f>
        <v>470</v>
      </c>
      <c r="L140" s="18">
        <f>'[1]V - celé'!L83</f>
        <v>490</v>
      </c>
    </row>
    <row r="141" spans="1:12" x14ac:dyDescent="0.2">
      <c r="A141" s="14" t="str">
        <f>'[1]V - celé'!A84</f>
        <v>01.1.2</v>
      </c>
      <c r="B141" s="15" t="str">
        <f>'[1]V - celé'!B84</f>
        <v>637005</v>
      </c>
      <c r="C141" s="15" t="str">
        <f>'[1]V - celé'!C84</f>
        <v/>
      </c>
      <c r="D141" s="15" t="str">
        <f>'[1]V - celé'!D84</f>
        <v>41</v>
      </c>
      <c r="E141" s="16" t="str">
        <f>'[1]V - celé'!E84</f>
        <v>Špeciálne služby</v>
      </c>
      <c r="F141" s="17">
        <f>'[1]V - celé'!F84</f>
        <v>900</v>
      </c>
      <c r="G141" s="17">
        <f>'[1]V - celé'!G84</f>
        <v>1404</v>
      </c>
      <c r="H141" s="17">
        <f>'[1]V - celé'!H84</f>
        <v>1450</v>
      </c>
      <c r="I141" s="17">
        <f>'[1]V - celé'!I84</f>
        <v>1464</v>
      </c>
      <c r="J141" s="17">
        <f>'[1]V - celé'!J84</f>
        <v>1510</v>
      </c>
      <c r="K141" s="17">
        <f>'[1]V - celé'!K84</f>
        <v>1560</v>
      </c>
      <c r="L141" s="18">
        <f>'[1]V - celé'!L84</f>
        <v>1610</v>
      </c>
    </row>
    <row r="142" spans="1:12" x14ac:dyDescent="0.2">
      <c r="A142" s="14" t="str">
        <f>'[1]V - celé'!A85</f>
        <v>01.1.2</v>
      </c>
      <c r="B142" s="15" t="str">
        <f>'[1]V - celé'!B85</f>
        <v>637012</v>
      </c>
      <c r="C142" s="15" t="str">
        <f>'[1]V - celé'!C85</f>
        <v/>
      </c>
      <c r="D142" s="15" t="str">
        <f>'[1]V - celé'!D85</f>
        <v>41</v>
      </c>
      <c r="E142" s="16" t="str">
        <f>'[1]V - celé'!E85</f>
        <v>Poplatky a odvody</v>
      </c>
      <c r="F142" s="17">
        <f>'[1]V - celé'!F85</f>
        <v>2327.0100000000002</v>
      </c>
      <c r="G142" s="17">
        <f>'[1]V - celé'!G85</f>
        <v>2785.87</v>
      </c>
      <c r="H142" s="17">
        <f>'[1]V - celé'!H85</f>
        <v>2870</v>
      </c>
      <c r="I142" s="17">
        <f>'[1]V - celé'!I85</f>
        <v>3056.14</v>
      </c>
      <c r="J142" s="17">
        <f>'[1]V - celé'!J85</f>
        <v>3150</v>
      </c>
      <c r="K142" s="17">
        <f>'[1]V - celé'!K85</f>
        <v>3250</v>
      </c>
      <c r="L142" s="18">
        <f>'[1]V - celé'!L85</f>
        <v>3350</v>
      </c>
    </row>
    <row r="143" spans="1:12" x14ac:dyDescent="0.2">
      <c r="A143" s="14" t="str">
        <f>'[1]V - celé'!A86</f>
        <v>01.1.2</v>
      </c>
      <c r="B143" s="15" t="str">
        <f>'[1]V - celé'!B86</f>
        <v>637015</v>
      </c>
      <c r="C143" s="15" t="str">
        <f>'[1]V - celé'!C86</f>
        <v/>
      </c>
      <c r="D143" s="15" t="str">
        <f>'[1]V - celé'!D86</f>
        <v>41</v>
      </c>
      <c r="E143" s="16" t="str">
        <f>'[1]V - celé'!E86</f>
        <v>Poistné</v>
      </c>
      <c r="F143" s="17">
        <f>'[1]V - celé'!F86</f>
        <v>5224.1400000000003</v>
      </c>
      <c r="G143" s="17">
        <f>'[1]V - celé'!G86</f>
        <v>5148.09</v>
      </c>
      <c r="H143" s="17">
        <f>'[1]V - celé'!H86</f>
        <v>5310</v>
      </c>
      <c r="I143" s="17">
        <f>'[1]V - celé'!I86</f>
        <v>5056.5600000000004</v>
      </c>
      <c r="J143" s="17">
        <f>'[1]V - celé'!J86</f>
        <v>5210</v>
      </c>
      <c r="K143" s="17">
        <f>'[1]V - celé'!K86</f>
        <v>5370</v>
      </c>
      <c r="L143" s="18">
        <f>'[1]V - celé'!L86</f>
        <v>5540</v>
      </c>
    </row>
    <row r="144" spans="1:12" x14ac:dyDescent="0.2">
      <c r="A144" s="14" t="str">
        <f>'[1]V - celé'!A87</f>
        <v>01.1.2</v>
      </c>
      <c r="B144" s="15" t="str">
        <f>'[1]V - celé'!B87</f>
        <v>637026</v>
      </c>
      <c r="C144" s="15" t="str">
        <f>'[1]V - celé'!C87</f>
        <v/>
      </c>
      <c r="D144" s="15" t="str">
        <f>'[1]V - celé'!D87</f>
        <v>41</v>
      </c>
      <c r="E144" s="16" t="str">
        <f>'[1]V - celé'!E87</f>
        <v>Odmeny a príspevky</v>
      </c>
      <c r="F144" s="17">
        <f>'[1]V - celé'!F87</f>
        <v>2217.34</v>
      </c>
      <c r="G144" s="17">
        <f>'[1]V - celé'!G87</f>
        <v>287.81</v>
      </c>
      <c r="H144" s="17">
        <f>'[1]V - celé'!H87</f>
        <v>850</v>
      </c>
      <c r="I144" s="17">
        <f>'[1]V - celé'!I87</f>
        <v>770</v>
      </c>
      <c r="J144" s="17">
        <f>'[1]V - celé'!J87</f>
        <v>800</v>
      </c>
      <c r="K144" s="17">
        <f>'[1]V - celé'!K87</f>
        <v>830</v>
      </c>
      <c r="L144" s="18">
        <f>'[1]V - celé'!L87</f>
        <v>860</v>
      </c>
    </row>
    <row r="145" spans="1:12" x14ac:dyDescent="0.2">
      <c r="A145" s="14" t="str">
        <f>'[1]V - celé'!A88</f>
        <v>01.1.2</v>
      </c>
      <c r="B145" s="15" t="str">
        <f>'[1]V - celé'!B88</f>
        <v>642019</v>
      </c>
      <c r="C145" s="15" t="str">
        <f>'[1]V - celé'!C88</f>
        <v/>
      </c>
      <c r="D145" s="15" t="str">
        <f>'[1]V - celé'!D88</f>
        <v>111</v>
      </c>
      <c r="E145" s="16" t="str">
        <f>'[1]V - celé'!E88</f>
        <v>Na prídavok na dieťa</v>
      </c>
      <c r="F145" s="17">
        <f>'[1]V - celé'!F88</f>
        <v>1983.58</v>
      </c>
      <c r="G145" s="17">
        <f>'[1]V - celé'!G88</f>
        <v>2654.7</v>
      </c>
      <c r="H145" s="17">
        <f>'[1]V - celé'!H88</f>
        <v>2600</v>
      </c>
      <c r="I145" s="17">
        <f>'[1]V - celé'!I88</f>
        <v>2303</v>
      </c>
      <c r="J145" s="17">
        <f>'[1]V - celé'!J88</f>
        <v>2160</v>
      </c>
      <c r="K145" s="17">
        <f>'[1]V - celé'!K88</f>
        <v>2160</v>
      </c>
      <c r="L145" s="18">
        <f>'[1]V - celé'!L88</f>
        <v>2160</v>
      </c>
    </row>
    <row r="146" spans="1:12" x14ac:dyDescent="0.2">
      <c r="A146" s="14" t="str">
        <f>'[1]V - celé'!A89</f>
        <v>01.1.2</v>
      </c>
      <c r="B146" s="15" t="str">
        <f>'[1]V - celé'!B89</f>
        <v>642029</v>
      </c>
      <c r="C146" s="15" t="str">
        <f>'[1]V - celé'!C89</f>
        <v/>
      </c>
      <c r="D146" s="15" t="str">
        <f>'[1]V - celé'!D89</f>
        <v>111</v>
      </c>
      <c r="E146" s="16" t="str">
        <f>'[1]V - celé'!E89</f>
        <v>Na náhradu</v>
      </c>
      <c r="F146" s="17">
        <f>'[1]V - celé'!F89</f>
        <v>0</v>
      </c>
      <c r="G146" s="17">
        <f>'[1]V - celé'!G89</f>
        <v>180.6</v>
      </c>
      <c r="H146" s="17">
        <f>'[1]V - celé'!H89</f>
        <v>0</v>
      </c>
      <c r="I146" s="17">
        <f>'[1]V - celé'!I89</f>
        <v>0</v>
      </c>
      <c r="J146" s="17">
        <f>'[1]V - celé'!J89</f>
        <v>0</v>
      </c>
      <c r="K146" s="17">
        <f>'[1]V - celé'!K89</f>
        <v>0</v>
      </c>
      <c r="L146" s="18">
        <f>'[1]V - celé'!L89</f>
        <v>0</v>
      </c>
    </row>
    <row r="147" spans="1:12" ht="13.5" thickBot="1" x14ac:dyDescent="0.25">
      <c r="A147" s="19" t="str">
        <f>'[1]V - celé'!A90</f>
        <v>01.1.2</v>
      </c>
      <c r="B147" s="20" t="str">
        <f>'[1]V - celé'!B90</f>
        <v>653001</v>
      </c>
      <c r="C147" s="20" t="str">
        <f>'[1]V - celé'!C90</f>
        <v/>
      </c>
      <c r="D147" s="20" t="str">
        <f>'[1]V - celé'!D90</f>
        <v>41</v>
      </c>
      <c r="E147" s="21" t="str">
        <f>'[1]V - celé'!E90</f>
        <v>Manipulačné poplatky</v>
      </c>
      <c r="F147" s="22">
        <f>'[1]V - celé'!F90</f>
        <v>67.2</v>
      </c>
      <c r="G147" s="22">
        <f>'[1]V - celé'!G90</f>
        <v>61.27</v>
      </c>
      <c r="H147" s="22">
        <f>'[1]V - celé'!H90</f>
        <v>60</v>
      </c>
      <c r="I147" s="22">
        <f>'[1]V - celé'!I90</f>
        <v>75.33</v>
      </c>
      <c r="J147" s="22">
        <f>'[1]V - celé'!J90</f>
        <v>80</v>
      </c>
      <c r="K147" s="22">
        <f>'[1]V - celé'!K90</f>
        <v>90</v>
      </c>
      <c r="L147" s="23">
        <f>'[1]V - celé'!L90</f>
        <v>100</v>
      </c>
    </row>
    <row r="148" spans="1:12" ht="16.5" thickBot="1" x14ac:dyDescent="0.25">
      <c r="A148" s="71" t="s">
        <v>17</v>
      </c>
      <c r="B148" s="72"/>
      <c r="C148" s="72"/>
      <c r="D148" s="72"/>
      <c r="E148" s="72"/>
      <c r="F148" s="24">
        <f>SUM(F132:F147)</f>
        <v>13860.900000000001</v>
      </c>
      <c r="G148" s="24">
        <f t="shared" ref="G148:L148" si="2">SUM(G132:G147)</f>
        <v>13090.070000000002</v>
      </c>
      <c r="H148" s="24">
        <f t="shared" si="2"/>
        <v>13856.7</v>
      </c>
      <c r="I148" s="24">
        <f t="shared" si="2"/>
        <v>13404.31</v>
      </c>
      <c r="J148" s="24">
        <f t="shared" si="2"/>
        <v>13639.6</v>
      </c>
      <c r="K148" s="24">
        <f t="shared" si="2"/>
        <v>14060</v>
      </c>
      <c r="L148" s="25">
        <f t="shared" si="2"/>
        <v>14520</v>
      </c>
    </row>
    <row r="149" spans="1:12" x14ac:dyDescent="0.2">
      <c r="A149" s="27"/>
      <c r="B149" s="27"/>
      <c r="C149" s="27"/>
      <c r="D149" s="27"/>
      <c r="E149" s="28"/>
      <c r="F149" s="29"/>
      <c r="G149" s="29"/>
      <c r="H149" s="29"/>
      <c r="I149" s="29"/>
      <c r="J149" s="29"/>
      <c r="K149" s="29"/>
      <c r="L149" s="29"/>
    </row>
    <row r="150" spans="1:12" ht="16.5" thickBot="1" x14ac:dyDescent="0.25">
      <c r="A150" s="26" t="s">
        <v>19</v>
      </c>
      <c r="B150" s="27"/>
      <c r="C150" s="27"/>
      <c r="D150" s="27"/>
      <c r="E150" s="28"/>
      <c r="F150" s="29"/>
      <c r="G150" s="29"/>
      <c r="H150" s="29"/>
      <c r="I150" s="29"/>
      <c r="J150" s="29"/>
      <c r="K150" s="29"/>
      <c r="L150" s="29"/>
    </row>
    <row r="151" spans="1:12" ht="39" thickBot="1" x14ac:dyDescent="0.25">
      <c r="A151" s="5" t="s">
        <v>16</v>
      </c>
      <c r="B151" s="6" t="s">
        <v>2</v>
      </c>
      <c r="C151" s="6" t="s">
        <v>3</v>
      </c>
      <c r="D151" s="6" t="s">
        <v>4</v>
      </c>
      <c r="E151" s="6" t="s">
        <v>5</v>
      </c>
      <c r="F151" s="7" t="s">
        <v>6</v>
      </c>
      <c r="G151" s="7" t="s">
        <v>7</v>
      </c>
      <c r="H151" s="7" t="s">
        <v>8</v>
      </c>
      <c r="I151" s="7" t="s">
        <v>9</v>
      </c>
      <c r="J151" s="7" t="s">
        <v>10</v>
      </c>
      <c r="K151" s="7" t="s">
        <v>11</v>
      </c>
      <c r="L151" s="8" t="s">
        <v>12</v>
      </c>
    </row>
    <row r="152" spans="1:12" x14ac:dyDescent="0.2">
      <c r="A152" s="9" t="str">
        <f>'[1]V - celé'!A91</f>
        <v>01.3.3</v>
      </c>
      <c r="B152" s="10" t="str">
        <f>'[1]V - celé'!B91</f>
        <v>611</v>
      </c>
      <c r="C152" s="10" t="str">
        <f>'[1]V - celé'!C91</f>
        <v/>
      </c>
      <c r="D152" s="10" t="str">
        <f>'[1]V - celé'!D91</f>
        <v>111</v>
      </c>
      <c r="E152" s="11" t="str">
        <f>'[1]V - celé'!E91</f>
        <v>Tarifný plat, osobný plat, základný plat, funkčný</v>
      </c>
      <c r="F152" s="12">
        <f>'[1]V - celé'!F91</f>
        <v>1935.27</v>
      </c>
      <c r="G152" s="12">
        <f>'[1]V - celé'!G91</f>
        <v>3160.83</v>
      </c>
      <c r="H152" s="12">
        <f>'[1]V - celé'!H91</f>
        <v>1459.87</v>
      </c>
      <c r="I152" s="12">
        <f>'[1]V - celé'!I91</f>
        <v>2535.29</v>
      </c>
      <c r="J152" s="12">
        <f>'[1]V - celé'!J91</f>
        <v>1462</v>
      </c>
      <c r="K152" s="12">
        <f>'[1]V - celé'!K91</f>
        <v>1462</v>
      </c>
      <c r="L152" s="13">
        <f>'[1]V - celé'!L91</f>
        <v>1462</v>
      </c>
    </row>
    <row r="153" spans="1:12" x14ac:dyDescent="0.2">
      <c r="A153" s="14" t="str">
        <f>'[1]V - celé'!A92</f>
        <v>01.3.3</v>
      </c>
      <c r="B153" s="15" t="str">
        <f>'[1]V - celé'!B92</f>
        <v>611</v>
      </c>
      <c r="C153" s="15" t="str">
        <f>'[1]V - celé'!C92</f>
        <v/>
      </c>
      <c r="D153" s="15" t="str">
        <f>'[1]V - celé'!D92</f>
        <v>41</v>
      </c>
      <c r="E153" s="16" t="str">
        <f>'[1]V - celé'!E92</f>
        <v>Tarifný plat, osobný plat, základný plat, funkčný</v>
      </c>
      <c r="F153" s="17">
        <f>'[1]V - celé'!F92</f>
        <v>2381.5100000000002</v>
      </c>
      <c r="G153" s="17">
        <f>'[1]V - celé'!G92</f>
        <v>0</v>
      </c>
      <c r="H153" s="17">
        <f>'[1]V - celé'!H92</f>
        <v>2000.93</v>
      </c>
      <c r="I153" s="17">
        <f>'[1]V - celé'!I92</f>
        <v>0</v>
      </c>
      <c r="J153" s="17">
        <f>'[1]V - celé'!J92</f>
        <v>2987.6000000000004</v>
      </c>
      <c r="K153" s="17">
        <f>'[1]V - celé'!K92</f>
        <v>3080</v>
      </c>
      <c r="L153" s="18">
        <f>'[1]V - celé'!L92</f>
        <v>3180</v>
      </c>
    </row>
    <row r="154" spans="1:12" x14ac:dyDescent="0.2">
      <c r="A154" s="14" t="str">
        <f>'[1]V - celé'!A93</f>
        <v>01.3.3</v>
      </c>
      <c r="B154" s="15" t="str">
        <f>'[1]V - celé'!B93</f>
        <v>621</v>
      </c>
      <c r="C154" s="15" t="str">
        <f>'[1]V - celé'!C93</f>
        <v/>
      </c>
      <c r="D154" s="15" t="str">
        <f>'[1]V - celé'!D93</f>
        <v>111</v>
      </c>
      <c r="E154" s="16" t="str">
        <f>'[1]V - celé'!E93</f>
        <v>Poistné do Všeobecnej zdravotnej poisťovne</v>
      </c>
      <c r="F154" s="17">
        <f>'[1]V - celé'!F93</f>
        <v>0</v>
      </c>
      <c r="G154" s="17">
        <f>'[1]V - celé'!G93</f>
        <v>0</v>
      </c>
      <c r="H154" s="17">
        <f>'[1]V - celé'!H93</f>
        <v>72.989999999999995</v>
      </c>
      <c r="I154" s="17">
        <f>'[1]V - celé'!I93</f>
        <v>0</v>
      </c>
      <c r="J154" s="17">
        <f>'[1]V - celé'!J93</f>
        <v>73.099999999999994</v>
      </c>
      <c r="K154" s="17">
        <f>'[1]V - celé'!K93</f>
        <v>73.099999999999994</v>
      </c>
      <c r="L154" s="18">
        <f>'[1]V - celé'!L93</f>
        <v>73.099999999999994</v>
      </c>
    </row>
    <row r="155" spans="1:12" x14ac:dyDescent="0.2">
      <c r="A155" s="14" t="str">
        <f>'[1]V - celé'!A94</f>
        <v>01.3.3</v>
      </c>
      <c r="B155" s="15" t="str">
        <f>'[1]V - celé'!B94</f>
        <v>621</v>
      </c>
      <c r="C155" s="15" t="str">
        <f>'[1]V - celé'!C94</f>
        <v/>
      </c>
      <c r="D155" s="15" t="str">
        <f>'[1]V - celé'!D94</f>
        <v>41</v>
      </c>
      <c r="E155" s="16" t="str">
        <f>'[1]V - celé'!E94</f>
        <v>Poistné do Všeobecnej zdravotnej poisťovne</v>
      </c>
      <c r="F155" s="17">
        <f>'[1]V - celé'!F94</f>
        <v>0</v>
      </c>
      <c r="G155" s="17">
        <f>'[1]V - celé'!G94</f>
        <v>0</v>
      </c>
      <c r="H155" s="17">
        <f>'[1]V - celé'!H94</f>
        <v>100.05</v>
      </c>
      <c r="I155" s="17">
        <f>'[1]V - celé'!I94</f>
        <v>0</v>
      </c>
      <c r="J155" s="17">
        <f>'[1]V - celé'!J94</f>
        <v>149.38</v>
      </c>
      <c r="K155" s="17">
        <f>'[1]V - celé'!K94</f>
        <v>160</v>
      </c>
      <c r="L155" s="18">
        <f>'[1]V - celé'!L94</f>
        <v>170</v>
      </c>
    </row>
    <row r="156" spans="1:12" x14ac:dyDescent="0.2">
      <c r="A156" s="14" t="str">
        <f>'[1]V - celé'!A95</f>
        <v>01.3.3</v>
      </c>
      <c r="B156" s="15" t="str">
        <f>'[1]V - celé'!B95</f>
        <v>623</v>
      </c>
      <c r="C156" s="15" t="str">
        <f>'[1]V - celé'!C95</f>
        <v/>
      </c>
      <c r="D156" s="15" t="str">
        <f>'[1]V - celé'!D95</f>
        <v>111</v>
      </c>
      <c r="E156" s="16" t="str">
        <f>'[1]V - celé'!E95</f>
        <v>Poistné do ostatných zdravotných poisťovní</v>
      </c>
      <c r="F156" s="17">
        <f>'[1]V - celé'!F95</f>
        <v>296.45999999999998</v>
      </c>
      <c r="G156" s="17">
        <f>'[1]V - celé'!G95</f>
        <v>0</v>
      </c>
      <c r="H156" s="17">
        <f>'[1]V - celé'!H95</f>
        <v>72.989999999999995</v>
      </c>
      <c r="I156" s="17">
        <f>'[1]V - celé'!I95</f>
        <v>253.52</v>
      </c>
      <c r="J156" s="17">
        <f>'[1]V - celé'!J95</f>
        <v>73.099999999999994</v>
      </c>
      <c r="K156" s="17">
        <f>'[1]V - celé'!K95</f>
        <v>73.099999999999994</v>
      </c>
      <c r="L156" s="18">
        <f>'[1]V - celé'!L95</f>
        <v>73.099999999999994</v>
      </c>
    </row>
    <row r="157" spans="1:12" x14ac:dyDescent="0.2">
      <c r="A157" s="14" t="str">
        <f>'[1]V - celé'!A96</f>
        <v>01.3.3</v>
      </c>
      <c r="B157" s="15" t="str">
        <f>'[1]V - celé'!B96</f>
        <v>623</v>
      </c>
      <c r="C157" s="15" t="str">
        <f>'[1]V - celé'!C96</f>
        <v/>
      </c>
      <c r="D157" s="15" t="str">
        <f>'[1]V - celé'!D96</f>
        <v>41</v>
      </c>
      <c r="E157" s="16" t="str">
        <f>'[1]V - celé'!E96</f>
        <v>Poistné do ostatných zdravotných poisťovní</v>
      </c>
      <c r="F157" s="17">
        <f>'[1]V - celé'!F96</f>
        <v>128.41999999999999</v>
      </c>
      <c r="G157" s="17">
        <f>'[1]V - celé'!G96</f>
        <v>0</v>
      </c>
      <c r="H157" s="17">
        <f>'[1]V - celé'!H96</f>
        <v>100.05</v>
      </c>
      <c r="I157" s="17">
        <f>'[1]V - celé'!I96</f>
        <v>0</v>
      </c>
      <c r="J157" s="17">
        <f>'[1]V - celé'!J96</f>
        <v>149.38</v>
      </c>
      <c r="K157" s="17">
        <f>'[1]V - celé'!K96</f>
        <v>160</v>
      </c>
      <c r="L157" s="18">
        <f>'[1]V - celé'!L96</f>
        <v>170</v>
      </c>
    </row>
    <row r="158" spans="1:12" x14ac:dyDescent="0.2">
      <c r="A158" s="14" t="str">
        <f>'[1]V - celé'!A97</f>
        <v>01.3.3</v>
      </c>
      <c r="B158" s="15" t="str">
        <f>'[1]V - celé'!B97</f>
        <v>625001</v>
      </c>
      <c r="C158" s="15" t="str">
        <f>'[1]V - celé'!C97</f>
        <v/>
      </c>
      <c r="D158" s="15" t="str">
        <f>'[1]V - celé'!D97</f>
        <v>111</v>
      </c>
      <c r="E158" s="16" t="str">
        <f>'[1]V - celé'!E97</f>
        <v>Na nemocenské poistenie</v>
      </c>
      <c r="F158" s="17">
        <f>'[1]V - celé'!F97</f>
        <v>40.74</v>
      </c>
      <c r="G158" s="17">
        <f>'[1]V - celé'!G97</f>
        <v>0</v>
      </c>
      <c r="H158" s="17">
        <f>'[1]V - celé'!H97</f>
        <v>20.440000000000001</v>
      </c>
      <c r="I158" s="17">
        <f>'[1]V - celé'!I97</f>
        <v>35.49</v>
      </c>
      <c r="J158" s="17">
        <f>'[1]V - celé'!J97</f>
        <v>20.47</v>
      </c>
      <c r="K158" s="17">
        <f>'[1]V - celé'!K97</f>
        <v>20.47</v>
      </c>
      <c r="L158" s="18">
        <f>'[1]V - celé'!L97</f>
        <v>20.47</v>
      </c>
    </row>
    <row r="159" spans="1:12" x14ac:dyDescent="0.2">
      <c r="A159" s="14" t="str">
        <f>'[1]V - celé'!A98</f>
        <v>01.3.3</v>
      </c>
      <c r="B159" s="15" t="str">
        <f>'[1]V - celé'!B98</f>
        <v>625001</v>
      </c>
      <c r="C159" s="15" t="str">
        <f>'[1]V - celé'!C98</f>
        <v/>
      </c>
      <c r="D159" s="15" t="str">
        <f>'[1]V - celé'!D98</f>
        <v>41</v>
      </c>
      <c r="E159" s="16" t="str">
        <f>'[1]V - celé'!E98</f>
        <v>Na nemocenské poistenie</v>
      </c>
      <c r="F159" s="17">
        <f>'[1]V - celé'!F98</f>
        <v>17.649999999999999</v>
      </c>
      <c r="G159" s="17">
        <f>'[1]V - celé'!G98</f>
        <v>0</v>
      </c>
      <c r="H159" s="17">
        <f>'[1]V - celé'!H98</f>
        <v>28.01</v>
      </c>
      <c r="I159" s="17">
        <f>'[1]V - celé'!I98</f>
        <v>0</v>
      </c>
      <c r="J159" s="17">
        <f>'[1]V - celé'!J98</f>
        <v>41.82</v>
      </c>
      <c r="K159" s="17">
        <f>'[1]V - celé'!K98</f>
        <v>50</v>
      </c>
      <c r="L159" s="18">
        <f>'[1]V - celé'!L98</f>
        <v>60</v>
      </c>
    </row>
    <row r="160" spans="1:12" x14ac:dyDescent="0.2">
      <c r="A160" s="14" t="str">
        <f>'[1]V - celé'!A99</f>
        <v>01.3.3</v>
      </c>
      <c r="B160" s="15" t="str">
        <f>'[1]V - celé'!B99</f>
        <v>625002</v>
      </c>
      <c r="C160" s="15" t="str">
        <f>'[1]V - celé'!C99</f>
        <v/>
      </c>
      <c r="D160" s="15" t="str">
        <f>'[1]V - celé'!D99</f>
        <v>111</v>
      </c>
      <c r="E160" s="16" t="str">
        <f>'[1]V - celé'!E99</f>
        <v>Na starobné poistenie</v>
      </c>
      <c r="F160" s="17">
        <f>'[1]V - celé'!F99</f>
        <v>407.47</v>
      </c>
      <c r="G160" s="17">
        <f>'[1]V - celé'!G99</f>
        <v>0</v>
      </c>
      <c r="H160" s="17">
        <f>'[1]V - celé'!H99</f>
        <v>204.38</v>
      </c>
      <c r="I160" s="17">
        <f>'[1]V - celé'!I99</f>
        <v>354.96</v>
      </c>
      <c r="J160" s="17">
        <f>'[1]V - celé'!J99</f>
        <v>204.68</v>
      </c>
      <c r="K160" s="17">
        <f>'[1]V - celé'!K99</f>
        <v>204.68</v>
      </c>
      <c r="L160" s="18">
        <f>'[1]V - celé'!L99</f>
        <v>204.68</v>
      </c>
    </row>
    <row r="161" spans="1:12" x14ac:dyDescent="0.2">
      <c r="A161" s="14" t="str">
        <f>'[1]V - celé'!A100</f>
        <v>01.3.3</v>
      </c>
      <c r="B161" s="15" t="str">
        <f>'[1]V - celé'!B100</f>
        <v>625002</v>
      </c>
      <c r="C161" s="15" t="str">
        <f>'[1]V - celé'!C100</f>
        <v/>
      </c>
      <c r="D161" s="15" t="str">
        <f>'[1]V - celé'!D100</f>
        <v>41</v>
      </c>
      <c r="E161" s="16" t="str">
        <f>'[1]V - celé'!E100</f>
        <v>Na starobné poistenie</v>
      </c>
      <c r="F161" s="17">
        <f>'[1]V - celé'!F100</f>
        <v>176.5</v>
      </c>
      <c r="G161" s="17">
        <f>'[1]V - celé'!G100</f>
        <v>0</v>
      </c>
      <c r="H161" s="17">
        <f>'[1]V - celé'!H100</f>
        <v>280.13</v>
      </c>
      <c r="I161" s="17">
        <f>'[1]V - celé'!I100</f>
        <v>0</v>
      </c>
      <c r="J161" s="17">
        <f>'[1]V - celé'!J100</f>
        <v>418.26000000000005</v>
      </c>
      <c r="K161" s="17">
        <f>'[1]V - celé'!K100</f>
        <v>440</v>
      </c>
      <c r="L161" s="18">
        <f>'[1]V - celé'!L100</f>
        <v>460</v>
      </c>
    </row>
    <row r="162" spans="1:12" x14ac:dyDescent="0.2">
      <c r="A162" s="14" t="str">
        <f>'[1]V - celé'!A101</f>
        <v>01.3.3</v>
      </c>
      <c r="B162" s="15" t="str">
        <f>'[1]V - celé'!B101</f>
        <v>625003</v>
      </c>
      <c r="C162" s="15" t="str">
        <f>'[1]V - celé'!C101</f>
        <v/>
      </c>
      <c r="D162" s="15" t="str">
        <f>'[1]V - celé'!D101</f>
        <v>111</v>
      </c>
      <c r="E162" s="16" t="str">
        <f>'[1]V - celé'!E101</f>
        <v>Na úrazové poistenie</v>
      </c>
      <c r="F162" s="17">
        <f>'[1]V - celé'!F101</f>
        <v>23.28</v>
      </c>
      <c r="G162" s="17">
        <f>'[1]V - celé'!G101</f>
        <v>0</v>
      </c>
      <c r="H162" s="17">
        <f>'[1]V - celé'!H101</f>
        <v>11.68</v>
      </c>
      <c r="I162" s="17">
        <f>'[1]V - celé'!I101</f>
        <v>20.28</v>
      </c>
      <c r="J162" s="17">
        <f>'[1]V - celé'!J101</f>
        <v>11.7</v>
      </c>
      <c r="K162" s="17">
        <f>'[1]V - celé'!K101</f>
        <v>11.7</v>
      </c>
      <c r="L162" s="18">
        <f>'[1]V - celé'!L101</f>
        <v>11.7</v>
      </c>
    </row>
    <row r="163" spans="1:12" x14ac:dyDescent="0.2">
      <c r="A163" s="14" t="str">
        <f>'[1]V - celé'!A102</f>
        <v>01.3.3</v>
      </c>
      <c r="B163" s="15" t="str">
        <f>'[1]V - celé'!B102</f>
        <v>625003</v>
      </c>
      <c r="C163" s="15" t="str">
        <f>'[1]V - celé'!C102</f>
        <v/>
      </c>
      <c r="D163" s="15" t="str">
        <f>'[1]V - celé'!D102</f>
        <v>41</v>
      </c>
      <c r="E163" s="16" t="str">
        <f>'[1]V - celé'!E102</f>
        <v>Na úrazové poistenie</v>
      </c>
      <c r="F163" s="17">
        <f>'[1]V - celé'!F102</f>
        <v>10.08</v>
      </c>
      <c r="G163" s="17">
        <f>'[1]V - celé'!G102</f>
        <v>0</v>
      </c>
      <c r="H163" s="17">
        <f>'[1]V - celé'!H102</f>
        <v>16.010000000000002</v>
      </c>
      <c r="I163" s="17">
        <f>'[1]V - celé'!I102</f>
        <v>0</v>
      </c>
      <c r="J163" s="17">
        <f>'[1]V - celé'!J102</f>
        <v>23.900000000000002</v>
      </c>
      <c r="K163" s="17">
        <f>'[1]V - celé'!K102</f>
        <v>30</v>
      </c>
      <c r="L163" s="18">
        <f>'[1]V - celé'!L102</f>
        <v>40</v>
      </c>
    </row>
    <row r="164" spans="1:12" x14ac:dyDescent="0.2">
      <c r="A164" s="14" t="str">
        <f>'[1]V - celé'!A103</f>
        <v>01.3.3</v>
      </c>
      <c r="B164" s="15" t="str">
        <f>'[1]V - celé'!B103</f>
        <v>625004</v>
      </c>
      <c r="C164" s="15" t="str">
        <f>'[1]V - celé'!C103</f>
        <v/>
      </c>
      <c r="D164" s="15" t="str">
        <f>'[1]V - celé'!D103</f>
        <v>111</v>
      </c>
      <c r="E164" s="16" t="str">
        <f>'[1]V - celé'!E103</f>
        <v>Na invalidné poistenie</v>
      </c>
      <c r="F164" s="17">
        <f>'[1]V - celé'!F103</f>
        <v>87.31</v>
      </c>
      <c r="G164" s="17">
        <f>'[1]V - celé'!G103</f>
        <v>0</v>
      </c>
      <c r="H164" s="17">
        <f>'[1]V - celé'!H103</f>
        <v>43.8</v>
      </c>
      <c r="I164" s="17">
        <f>'[1]V - celé'!I103</f>
        <v>76.06</v>
      </c>
      <c r="J164" s="17">
        <f>'[1]V - celé'!J103</f>
        <v>43.86</v>
      </c>
      <c r="K164" s="17">
        <f>'[1]V - celé'!K103</f>
        <v>43.86</v>
      </c>
      <c r="L164" s="18">
        <f>'[1]V - celé'!L103</f>
        <v>43.86</v>
      </c>
    </row>
    <row r="165" spans="1:12" x14ac:dyDescent="0.2">
      <c r="A165" s="14" t="str">
        <f>'[1]V - celé'!A104</f>
        <v>01.3.3</v>
      </c>
      <c r="B165" s="15" t="str">
        <f>'[1]V - celé'!B104</f>
        <v>625004</v>
      </c>
      <c r="C165" s="15" t="str">
        <f>'[1]V - celé'!C104</f>
        <v/>
      </c>
      <c r="D165" s="15" t="str">
        <f>'[1]V - celé'!D104</f>
        <v>41</v>
      </c>
      <c r="E165" s="16" t="str">
        <f>'[1]V - celé'!E104</f>
        <v>Na invalidné poistenie</v>
      </c>
      <c r="F165" s="17">
        <f>'[1]V - celé'!F104</f>
        <v>37.82</v>
      </c>
      <c r="G165" s="17">
        <f>'[1]V - celé'!G104</f>
        <v>0</v>
      </c>
      <c r="H165" s="17">
        <f>'[1]V - celé'!H104</f>
        <v>60.02</v>
      </c>
      <c r="I165" s="17">
        <f>'[1]V - celé'!I104</f>
        <v>0</v>
      </c>
      <c r="J165" s="17">
        <f>'[1]V - celé'!J104</f>
        <v>89.63000000000001</v>
      </c>
      <c r="K165" s="17">
        <f>'[1]V - celé'!K104</f>
        <v>100</v>
      </c>
      <c r="L165" s="18">
        <f>'[1]V - celé'!L104</f>
        <v>110</v>
      </c>
    </row>
    <row r="166" spans="1:12" x14ac:dyDescent="0.2">
      <c r="A166" s="14" t="str">
        <f>'[1]V - celé'!A105</f>
        <v>01.3.3</v>
      </c>
      <c r="B166" s="15" t="str">
        <f>'[1]V - celé'!B105</f>
        <v>625005</v>
      </c>
      <c r="C166" s="15" t="str">
        <f>'[1]V - celé'!C105</f>
        <v/>
      </c>
      <c r="D166" s="15" t="str">
        <f>'[1]V - celé'!D105</f>
        <v>111</v>
      </c>
      <c r="E166" s="16" t="str">
        <f>'[1]V - celé'!E105</f>
        <v>Na poistenie v nezamestnanosti</v>
      </c>
      <c r="F166" s="17">
        <f>'[1]V - celé'!F105</f>
        <v>29.09</v>
      </c>
      <c r="G166" s="17">
        <f>'[1]V - celé'!G105</f>
        <v>0</v>
      </c>
      <c r="H166" s="17">
        <f>'[1]V - celé'!H105</f>
        <v>14.6</v>
      </c>
      <c r="I166" s="17">
        <f>'[1]V - celé'!I105</f>
        <v>25.35</v>
      </c>
      <c r="J166" s="17">
        <f>'[1]V - celé'!J105</f>
        <v>14.62</v>
      </c>
      <c r="K166" s="17">
        <f>'[1]V - celé'!K105</f>
        <v>14.62</v>
      </c>
      <c r="L166" s="18">
        <f>'[1]V - celé'!L105</f>
        <v>14.62</v>
      </c>
    </row>
    <row r="167" spans="1:12" x14ac:dyDescent="0.2">
      <c r="A167" s="14" t="str">
        <f>'[1]V - celé'!A106</f>
        <v>01.3.3</v>
      </c>
      <c r="B167" s="15" t="str">
        <f>'[1]V - celé'!B106</f>
        <v>625005</v>
      </c>
      <c r="C167" s="15" t="str">
        <f>'[1]V - celé'!C106</f>
        <v/>
      </c>
      <c r="D167" s="15" t="str">
        <f>'[1]V - celé'!D106</f>
        <v>41</v>
      </c>
      <c r="E167" s="16" t="str">
        <f>'[1]V - celé'!E106</f>
        <v>Na poistenie v nezamestnanosti</v>
      </c>
      <c r="F167" s="17">
        <f>'[1]V - celé'!F106</f>
        <v>12.6</v>
      </c>
      <c r="G167" s="17">
        <f>'[1]V - celé'!G106</f>
        <v>0</v>
      </c>
      <c r="H167" s="17">
        <f>'[1]V - celé'!H106</f>
        <v>20.010000000000002</v>
      </c>
      <c r="I167" s="17">
        <f>'[1]V - celé'!I106</f>
        <v>0</v>
      </c>
      <c r="J167" s="17">
        <f>'[1]V - celé'!J106</f>
        <v>29.880000000000003</v>
      </c>
      <c r="K167" s="17">
        <f>'[1]V - celé'!K106</f>
        <v>40</v>
      </c>
      <c r="L167" s="18">
        <f>'[1]V - celé'!L106</f>
        <v>50</v>
      </c>
    </row>
    <row r="168" spans="1:12" x14ac:dyDescent="0.2">
      <c r="A168" s="14" t="str">
        <f>'[1]V - celé'!A107</f>
        <v>01.3.3</v>
      </c>
      <c r="B168" s="15" t="str">
        <f>'[1]V - celé'!B107</f>
        <v>625007</v>
      </c>
      <c r="C168" s="15" t="str">
        <f>'[1]V - celé'!C107</f>
        <v/>
      </c>
      <c r="D168" s="15" t="str">
        <f>'[1]V - celé'!D107</f>
        <v>111</v>
      </c>
      <c r="E168" s="16" t="str">
        <f>'[1]V - celé'!E107</f>
        <v>Na poistenie do rezervného fondu solidarity</v>
      </c>
      <c r="F168" s="17">
        <f>'[1]V - celé'!F107</f>
        <v>138.24</v>
      </c>
      <c r="G168" s="17">
        <f>'[1]V - celé'!G107</f>
        <v>0</v>
      </c>
      <c r="H168" s="17">
        <f>'[1]V - celé'!H107</f>
        <v>69.319999999999993</v>
      </c>
      <c r="I168" s="17">
        <f>'[1]V - celé'!I107</f>
        <v>120.43</v>
      </c>
      <c r="J168" s="17">
        <f>'[1]V - celé'!J107</f>
        <v>84.07</v>
      </c>
      <c r="K168" s="17">
        <f>'[1]V - celé'!K107</f>
        <v>84.07</v>
      </c>
      <c r="L168" s="18">
        <f>'[1]V - celé'!L107</f>
        <v>84.07</v>
      </c>
    </row>
    <row r="169" spans="1:12" x14ac:dyDescent="0.2">
      <c r="A169" s="14" t="str">
        <f>'[1]V - celé'!A108</f>
        <v>01.3.3</v>
      </c>
      <c r="B169" s="15" t="str">
        <f>'[1]V - celé'!B108</f>
        <v>625007</v>
      </c>
      <c r="C169" s="15" t="str">
        <f>'[1]V - celé'!C108</f>
        <v/>
      </c>
      <c r="D169" s="15" t="str">
        <f>'[1]V - celé'!D108</f>
        <v>41</v>
      </c>
      <c r="E169" s="16" t="str">
        <f>'[1]V - celé'!E108</f>
        <v>Na poistenie do rezervného fondu solidarity</v>
      </c>
      <c r="F169" s="17">
        <f>'[1]V - celé'!F108</f>
        <v>59.89</v>
      </c>
      <c r="G169" s="17">
        <f>'[1]V - celé'!G108</f>
        <v>0</v>
      </c>
      <c r="H169" s="17">
        <f>'[1]V - celé'!H108</f>
        <v>95.07</v>
      </c>
      <c r="I169" s="17">
        <f>'[1]V - celé'!I108</f>
        <v>0</v>
      </c>
      <c r="J169" s="17">
        <f>'[1]V - celé'!J108</f>
        <v>127.29000000000002</v>
      </c>
      <c r="K169" s="17">
        <f>'[1]V - celé'!K108</f>
        <v>140</v>
      </c>
      <c r="L169" s="18">
        <f>'[1]V - celé'!L108</f>
        <v>150</v>
      </c>
    </row>
    <row r="170" spans="1:12" x14ac:dyDescent="0.2">
      <c r="A170" s="14" t="str">
        <f>'[1]V - celé'!A109</f>
        <v>01.3.3</v>
      </c>
      <c r="B170" s="15" t="str">
        <f>'[1]V - celé'!B109</f>
        <v>627</v>
      </c>
      <c r="C170" s="15" t="str">
        <f>'[1]V - celé'!C109</f>
        <v/>
      </c>
      <c r="D170" s="15" t="str">
        <f>'[1]V - celé'!D109</f>
        <v>111</v>
      </c>
      <c r="E170" s="16" t="str">
        <f>'[1]V - celé'!E109</f>
        <v>Príspevok do doplnkových dôchodkových poisťovní</v>
      </c>
      <c r="F170" s="17">
        <f>'[1]V - celé'!F109</f>
        <v>54.18</v>
      </c>
      <c r="G170" s="17">
        <f>'[1]V - celé'!G109</f>
        <v>0</v>
      </c>
      <c r="H170" s="17">
        <f>'[1]V - celé'!H109</f>
        <v>0</v>
      </c>
      <c r="I170" s="17">
        <f>'[1]V - celé'!I109</f>
        <v>0</v>
      </c>
      <c r="J170" s="17">
        <f>'[1]V - celé'!J109</f>
        <v>0</v>
      </c>
      <c r="K170" s="17">
        <f>'[1]V - celé'!K109</f>
        <v>0</v>
      </c>
      <c r="L170" s="18">
        <f>'[1]V - celé'!L109</f>
        <v>0</v>
      </c>
    </row>
    <row r="171" spans="1:12" x14ac:dyDescent="0.2">
      <c r="A171" s="14" t="str">
        <f>'[1]V - celé'!A110</f>
        <v>01.3.3</v>
      </c>
      <c r="B171" s="15" t="str">
        <f>'[1]V - celé'!B110</f>
        <v>627</v>
      </c>
      <c r="C171" s="15" t="str">
        <f>'[1]V - celé'!C110</f>
        <v/>
      </c>
      <c r="D171" s="15" t="str">
        <f>'[1]V - celé'!D110</f>
        <v>41</v>
      </c>
      <c r="E171" s="16" t="str">
        <f>'[1]V - celé'!E110</f>
        <v>Príspevok do doplnkových dôchodkových poisťovní</v>
      </c>
      <c r="F171" s="17">
        <f>'[1]V - celé'!F110</f>
        <v>23.47</v>
      </c>
      <c r="G171" s="17">
        <f>'[1]V - celé'!G110</f>
        <v>0</v>
      </c>
      <c r="H171" s="17">
        <f>'[1]V - celé'!H110</f>
        <v>133.22999999999999</v>
      </c>
      <c r="I171" s="17">
        <f>'[1]V - celé'!I110</f>
        <v>0</v>
      </c>
      <c r="J171" s="17">
        <f>'[1]V - celé'!J110</f>
        <v>7.82</v>
      </c>
      <c r="K171" s="17">
        <f>'[1]V - celé'!K110</f>
        <v>10</v>
      </c>
      <c r="L171" s="18">
        <f>'[1]V - celé'!L110</f>
        <v>20</v>
      </c>
    </row>
    <row r="172" spans="1:12" x14ac:dyDescent="0.2">
      <c r="A172" s="14" t="str">
        <f>'[1]V - celé'!A111</f>
        <v>01.3.3</v>
      </c>
      <c r="B172" s="15" t="str">
        <f>'[1]V - celé'!B111</f>
        <v>633001</v>
      </c>
      <c r="C172" s="15" t="str">
        <f>'[1]V - celé'!C111</f>
        <v/>
      </c>
      <c r="D172" s="15" t="str">
        <f>'[1]V - celé'!D111</f>
        <v>41</v>
      </c>
      <c r="E172" s="16" t="str">
        <f>'[1]V - celé'!E111</f>
        <v>Interiérové vybavenie</v>
      </c>
      <c r="F172" s="17">
        <f>'[1]V - celé'!F111</f>
        <v>0</v>
      </c>
      <c r="G172" s="17">
        <f>'[1]V - celé'!G111</f>
        <v>0</v>
      </c>
      <c r="H172" s="17">
        <f>'[1]V - celé'!H111</f>
        <v>0</v>
      </c>
      <c r="I172" s="17">
        <f>'[1]V - celé'!I111</f>
        <v>0</v>
      </c>
      <c r="J172" s="17">
        <f>'[1]V - celé'!J111</f>
        <v>0</v>
      </c>
      <c r="K172" s="17">
        <f>'[1]V - celé'!K111</f>
        <v>0</v>
      </c>
      <c r="L172" s="18">
        <f>'[1]V - celé'!L111</f>
        <v>0</v>
      </c>
    </row>
    <row r="173" spans="1:12" x14ac:dyDescent="0.2">
      <c r="A173" s="14" t="str">
        <f>'[1]V - celé'!A112</f>
        <v>01.3.3</v>
      </c>
      <c r="B173" s="15" t="str">
        <f>'[1]V - celé'!B112</f>
        <v>633006</v>
      </c>
      <c r="C173" s="15" t="str">
        <f>'[1]V - celé'!C112</f>
        <v/>
      </c>
      <c r="D173" s="15" t="str">
        <f>'[1]V - celé'!D112</f>
        <v>111</v>
      </c>
      <c r="E173" s="16" t="str">
        <f>'[1]V - celé'!E112</f>
        <v>Všeobecný materiál</v>
      </c>
      <c r="F173" s="17">
        <f>'[1]V - celé'!F112</f>
        <v>5.5</v>
      </c>
      <c r="G173" s="17">
        <f>'[1]V - celé'!G112</f>
        <v>50.94</v>
      </c>
      <c r="H173" s="17">
        <f>'[1]V - celé'!H112</f>
        <v>697.07</v>
      </c>
      <c r="I173" s="17">
        <f>'[1]V - celé'!I112</f>
        <v>0</v>
      </c>
      <c r="J173" s="17">
        <f>'[1]V - celé'!J112</f>
        <v>697.07</v>
      </c>
      <c r="K173" s="17">
        <f>'[1]V - celé'!K112</f>
        <v>697.07</v>
      </c>
      <c r="L173" s="18">
        <f>'[1]V - celé'!L112</f>
        <v>697.07</v>
      </c>
    </row>
    <row r="174" spans="1:12" x14ac:dyDescent="0.2">
      <c r="A174" s="14" t="str">
        <f>'[1]V - celé'!A113</f>
        <v>01.3.3</v>
      </c>
      <c r="B174" s="15" t="str">
        <f>'[1]V - celé'!B113</f>
        <v>633006</v>
      </c>
      <c r="C174" s="15" t="str">
        <f>'[1]V - celé'!C113</f>
        <v/>
      </c>
      <c r="D174" s="15" t="str">
        <f>'[1]V - celé'!D113</f>
        <v>41</v>
      </c>
      <c r="E174" s="16" t="str">
        <f>'[1]V - celé'!E113</f>
        <v>Všeobecný materiál</v>
      </c>
      <c r="F174" s="17">
        <f>'[1]V - celé'!F113</f>
        <v>0</v>
      </c>
      <c r="G174" s="17">
        <f>'[1]V - celé'!G113</f>
        <v>0</v>
      </c>
      <c r="H174" s="17">
        <f>'[1]V - celé'!H113</f>
        <v>0</v>
      </c>
      <c r="I174" s="17">
        <f>'[1]V - celé'!I113</f>
        <v>0</v>
      </c>
      <c r="J174" s="17">
        <f>'[1]V - celé'!J113</f>
        <v>0</v>
      </c>
      <c r="K174" s="17">
        <f>'[1]V - celé'!K113</f>
        <v>0</v>
      </c>
      <c r="L174" s="18">
        <f>'[1]V - celé'!L113</f>
        <v>0</v>
      </c>
    </row>
    <row r="175" spans="1:12" x14ac:dyDescent="0.2">
      <c r="A175" s="14" t="str">
        <f>'[1]V - celé'!A114</f>
        <v>01.3.3</v>
      </c>
      <c r="B175" s="15" t="str">
        <f>'[1]V - celé'!B114</f>
        <v>633010</v>
      </c>
      <c r="C175" s="15" t="str">
        <f>'[1]V - celé'!C114</f>
        <v/>
      </c>
      <c r="D175" s="15" t="str">
        <f>'[1]V - celé'!D114</f>
        <v>111</v>
      </c>
      <c r="E175" s="16" t="str">
        <f>'[1]V - celé'!E114</f>
        <v>Pracovné odevy, obuv a pracovné pomôcky</v>
      </c>
      <c r="F175" s="17">
        <f>'[1]V - celé'!F114</f>
        <v>0</v>
      </c>
      <c r="G175" s="17">
        <f>'[1]V - celé'!G114</f>
        <v>0</v>
      </c>
      <c r="H175" s="17">
        <f>'[1]V - celé'!H114</f>
        <v>99.58</v>
      </c>
      <c r="I175" s="17">
        <f>'[1]V - celé'!I114</f>
        <v>0</v>
      </c>
      <c r="J175" s="17">
        <f>'[1]V - celé'!J114</f>
        <v>99.58</v>
      </c>
      <c r="K175" s="17">
        <f>'[1]V - celé'!K114</f>
        <v>99.58</v>
      </c>
      <c r="L175" s="18">
        <f>'[1]V - celé'!L114</f>
        <v>99.58</v>
      </c>
    </row>
    <row r="176" spans="1:12" x14ac:dyDescent="0.2">
      <c r="A176" s="14" t="str">
        <f>'[1]V - celé'!A115</f>
        <v>01.3.3</v>
      </c>
      <c r="B176" s="15" t="str">
        <f>'[1]V - celé'!B115</f>
        <v>637014</v>
      </c>
      <c r="C176" s="15" t="str">
        <f>'[1]V - celé'!C115</f>
        <v/>
      </c>
      <c r="D176" s="15" t="str">
        <f>'[1]V - celé'!D115</f>
        <v>41</v>
      </c>
      <c r="E176" s="16" t="str">
        <f>'[1]V - celé'!E115</f>
        <v>Stravovanie</v>
      </c>
      <c r="F176" s="17">
        <f>'[1]V - celé'!F115</f>
        <v>724.58</v>
      </c>
      <c r="G176" s="17">
        <f>'[1]V - celé'!G115</f>
        <v>0</v>
      </c>
      <c r="H176" s="17">
        <f>'[1]V - celé'!H115</f>
        <v>0</v>
      </c>
      <c r="I176" s="17">
        <f>'[1]V - celé'!I115</f>
        <v>0</v>
      </c>
      <c r="J176" s="17">
        <f>'[1]V - celé'!J115</f>
        <v>241.53</v>
      </c>
      <c r="K176" s="17">
        <f>'[1]V - celé'!K115</f>
        <v>250</v>
      </c>
      <c r="L176" s="18">
        <f>'[1]V - celé'!L115</f>
        <v>260</v>
      </c>
    </row>
    <row r="177" spans="1:12" x14ac:dyDescent="0.2">
      <c r="A177" s="14" t="str">
        <f>'[1]V - celé'!A116</f>
        <v>01.3.3</v>
      </c>
      <c r="B177" s="15" t="str">
        <f>'[1]V - celé'!B116</f>
        <v>637016</v>
      </c>
      <c r="C177" s="15" t="str">
        <f>'[1]V - celé'!C116</f>
        <v/>
      </c>
      <c r="D177" s="15" t="str">
        <f>'[1]V - celé'!D116</f>
        <v>41</v>
      </c>
      <c r="E177" s="16" t="str">
        <f>'[1]V - celé'!E116</f>
        <v>Prídel do sociálneho fondu</v>
      </c>
      <c r="F177" s="17">
        <f>'[1]V - celé'!F116</f>
        <v>165.15</v>
      </c>
      <c r="G177" s="17">
        <f>'[1]V - celé'!G116</f>
        <v>0</v>
      </c>
      <c r="H177" s="17">
        <f>'[1]V - celé'!H116</f>
        <v>34.61</v>
      </c>
      <c r="I177" s="17">
        <f>'[1]V - celé'!I116</f>
        <v>0</v>
      </c>
      <c r="J177" s="17">
        <f>'[1]V - celé'!J116</f>
        <v>44.5</v>
      </c>
      <c r="K177" s="17">
        <f>'[1]V - celé'!K116</f>
        <v>50</v>
      </c>
      <c r="L177" s="18">
        <f>'[1]V - celé'!L116</f>
        <v>60</v>
      </c>
    </row>
    <row r="178" spans="1:12" ht="13.5" thickBot="1" x14ac:dyDescent="0.25">
      <c r="A178" s="19" t="str">
        <f>'[1]V - celé'!A117</f>
        <v>01.3.3</v>
      </c>
      <c r="B178" s="20" t="str">
        <f>'[1]V - celé'!B117</f>
        <v>642006</v>
      </c>
      <c r="C178" s="20" t="str">
        <f>'[1]V - celé'!C117</f>
        <v/>
      </c>
      <c r="D178" s="20" t="str">
        <f>'[1]V - celé'!D117</f>
        <v>41</v>
      </c>
      <c r="E178" s="21" t="str">
        <f>'[1]V - celé'!E117</f>
        <v>Na členské príspevky</v>
      </c>
      <c r="F178" s="22">
        <f>'[1]V - celé'!F117</f>
        <v>16</v>
      </c>
      <c r="G178" s="22">
        <f>'[1]V - celé'!G117</f>
        <v>33.299999999999997</v>
      </c>
      <c r="H178" s="22">
        <f>'[1]V - celé'!H117</f>
        <v>40</v>
      </c>
      <c r="I178" s="22">
        <f>'[1]V - celé'!I117</f>
        <v>0</v>
      </c>
      <c r="J178" s="22">
        <f>'[1]V - celé'!J117</f>
        <v>40</v>
      </c>
      <c r="K178" s="22">
        <f>'[1]V - celé'!K117</f>
        <v>50</v>
      </c>
      <c r="L178" s="23">
        <f>'[1]V - celé'!L117</f>
        <v>60</v>
      </c>
    </row>
    <row r="179" spans="1:12" ht="16.5" thickBot="1" x14ac:dyDescent="0.25">
      <c r="A179" s="71" t="s">
        <v>17</v>
      </c>
      <c r="B179" s="72"/>
      <c r="C179" s="72"/>
      <c r="D179" s="72"/>
      <c r="E179" s="72"/>
      <c r="F179" s="24">
        <f>SUM(F152:F178)</f>
        <v>6771.2100000000009</v>
      </c>
      <c r="G179" s="24">
        <f t="shared" ref="G179:L179" si="3">SUM(G152:G178)</f>
        <v>3245.07</v>
      </c>
      <c r="H179" s="24">
        <f t="shared" si="3"/>
        <v>5674.84</v>
      </c>
      <c r="I179" s="24">
        <f t="shared" si="3"/>
        <v>3421.3799999999997</v>
      </c>
      <c r="J179" s="24">
        <f t="shared" si="3"/>
        <v>7135.24</v>
      </c>
      <c r="K179" s="24">
        <f t="shared" si="3"/>
        <v>7344.25</v>
      </c>
      <c r="L179" s="25">
        <f t="shared" si="3"/>
        <v>7574.25</v>
      </c>
    </row>
    <row r="180" spans="1:12" x14ac:dyDescent="0.2">
      <c r="A180" s="27"/>
      <c r="B180" s="27"/>
      <c r="C180" s="27"/>
      <c r="D180" s="27"/>
      <c r="E180" s="28"/>
      <c r="F180" s="29"/>
      <c r="G180" s="29"/>
      <c r="H180" s="29"/>
      <c r="I180" s="29"/>
      <c r="J180" s="29"/>
      <c r="K180" s="29"/>
      <c r="L180" s="29"/>
    </row>
    <row r="181" spans="1:12" ht="16.5" thickBot="1" x14ac:dyDescent="0.25">
      <c r="A181" s="26" t="s">
        <v>20</v>
      </c>
      <c r="B181" s="27"/>
      <c r="C181" s="27"/>
      <c r="D181" s="27"/>
      <c r="E181" s="28"/>
      <c r="F181" s="29"/>
      <c r="G181" s="29"/>
      <c r="H181" s="29"/>
      <c r="I181" s="29"/>
      <c r="J181" s="29"/>
      <c r="K181" s="29"/>
      <c r="L181" s="29"/>
    </row>
    <row r="182" spans="1:12" ht="39" thickBot="1" x14ac:dyDescent="0.25">
      <c r="A182" s="5" t="s">
        <v>16</v>
      </c>
      <c r="B182" s="6" t="s">
        <v>2</v>
      </c>
      <c r="C182" s="6" t="s">
        <v>3</v>
      </c>
      <c r="D182" s="6" t="s">
        <v>4</v>
      </c>
      <c r="E182" s="6" t="s">
        <v>5</v>
      </c>
      <c r="F182" s="7" t="s">
        <v>6</v>
      </c>
      <c r="G182" s="7" t="s">
        <v>7</v>
      </c>
      <c r="H182" s="7" t="s">
        <v>8</v>
      </c>
      <c r="I182" s="7" t="s">
        <v>9</v>
      </c>
      <c r="J182" s="7" t="s">
        <v>10</v>
      </c>
      <c r="K182" s="7" t="s">
        <v>11</v>
      </c>
      <c r="L182" s="8" t="s">
        <v>12</v>
      </c>
    </row>
    <row r="183" spans="1:12" x14ac:dyDescent="0.2">
      <c r="A183" s="9" t="str">
        <f>'[1]V - celé'!A118</f>
        <v>01.6.0</v>
      </c>
      <c r="B183" s="10" t="str">
        <f>'[1]V - celé'!B118</f>
        <v>633002</v>
      </c>
      <c r="C183" s="10" t="str">
        <f>'[1]V - celé'!C118</f>
        <v/>
      </c>
      <c r="D183" s="10" t="str">
        <f>'[1]V - celé'!D118</f>
        <v>111</v>
      </c>
      <c r="E183" s="11" t="str">
        <f>'[1]V - celé'!E118</f>
        <v>Výpočtová technika</v>
      </c>
      <c r="F183" s="12">
        <f>'[1]V - celé'!F118</f>
        <v>21</v>
      </c>
      <c r="G183" s="12">
        <f>'[1]V - celé'!G118</f>
        <v>0</v>
      </c>
      <c r="H183" s="12">
        <f>'[1]V - celé'!H118</f>
        <v>0</v>
      </c>
      <c r="I183" s="12">
        <f>'[1]V - celé'!I118</f>
        <v>0</v>
      </c>
      <c r="J183" s="12">
        <f>'[1]V - celé'!J118</f>
        <v>0</v>
      </c>
      <c r="K183" s="12">
        <f>'[1]V - celé'!K118</f>
        <v>0</v>
      </c>
      <c r="L183" s="13">
        <f>'[1]V - celé'!L118</f>
        <v>0</v>
      </c>
    </row>
    <row r="184" spans="1:12" x14ac:dyDescent="0.2">
      <c r="A184" s="14" t="str">
        <f>'[1]V - celé'!A119</f>
        <v>01.6.0</v>
      </c>
      <c r="B184" s="15" t="str">
        <f>'[1]V - celé'!B119</f>
        <v>633006</v>
      </c>
      <c r="C184" s="15" t="str">
        <f>'[1]V - celé'!C119</f>
        <v/>
      </c>
      <c r="D184" s="15" t="str">
        <f>'[1]V - celé'!D119</f>
        <v>111</v>
      </c>
      <c r="E184" s="16" t="str">
        <f>'[1]V - celé'!E119</f>
        <v>Všeobecný materiál</v>
      </c>
      <c r="F184" s="17">
        <f>'[1]V - celé'!F119</f>
        <v>24</v>
      </c>
      <c r="G184" s="17">
        <f>'[1]V - celé'!G119</f>
        <v>0</v>
      </c>
      <c r="H184" s="17">
        <f>'[1]V - celé'!H119</f>
        <v>0</v>
      </c>
      <c r="I184" s="17">
        <f>'[1]V - celé'!I119</f>
        <v>516.85</v>
      </c>
      <c r="J184" s="17">
        <f>'[1]V - celé'!J119</f>
        <v>0</v>
      </c>
      <c r="K184" s="17">
        <f>'[1]V - celé'!K119</f>
        <v>0</v>
      </c>
      <c r="L184" s="18">
        <f>'[1]V - celé'!L119</f>
        <v>0</v>
      </c>
    </row>
    <row r="185" spans="1:12" x14ac:dyDescent="0.2">
      <c r="A185" s="14" t="str">
        <f>'[1]V - celé'!A120</f>
        <v>01.6.0</v>
      </c>
      <c r="B185" s="15" t="str">
        <f>'[1]V - celé'!B120</f>
        <v>633011</v>
      </c>
      <c r="C185" s="15" t="str">
        <f>'[1]V - celé'!C120</f>
        <v/>
      </c>
      <c r="D185" s="15" t="str">
        <f>'[1]V - celé'!D120</f>
        <v>111</v>
      </c>
      <c r="E185" s="16" t="str">
        <f>'[1]V - celé'!E120</f>
        <v>Potraviny</v>
      </c>
      <c r="F185" s="17">
        <f>'[1]V - celé'!F120</f>
        <v>23.85</v>
      </c>
      <c r="G185" s="17">
        <f>'[1]V - celé'!G120</f>
        <v>3.35</v>
      </c>
      <c r="H185" s="17">
        <f>'[1]V - celé'!H120</f>
        <v>0</v>
      </c>
      <c r="I185" s="17">
        <f>'[1]V - celé'!I120</f>
        <v>466.15</v>
      </c>
      <c r="J185" s="17">
        <f>'[1]V - celé'!J120</f>
        <v>0</v>
      </c>
      <c r="K185" s="17">
        <f>'[1]V - celé'!K120</f>
        <v>0</v>
      </c>
      <c r="L185" s="18">
        <f>'[1]V - celé'!L120</f>
        <v>0</v>
      </c>
    </row>
    <row r="186" spans="1:12" x14ac:dyDescent="0.2">
      <c r="A186" s="14" t="str">
        <f>'[1]V - celé'!A121</f>
        <v>01.6.0</v>
      </c>
      <c r="B186" s="15" t="str">
        <f>'[1]V - celé'!B121</f>
        <v>633016</v>
      </c>
      <c r="C186" s="15" t="str">
        <f>'[1]V - celé'!C121</f>
        <v/>
      </c>
      <c r="D186" s="15" t="str">
        <f>'[1]V - celé'!D121</f>
        <v>111</v>
      </c>
      <c r="E186" s="16" t="str">
        <f>'[1]V - celé'!E121</f>
        <v>Reprezentačné</v>
      </c>
      <c r="F186" s="17">
        <f>'[1]V - celé'!F121</f>
        <v>48</v>
      </c>
      <c r="G186" s="17">
        <f>'[1]V - celé'!G121</f>
        <v>0</v>
      </c>
      <c r="H186" s="17">
        <f>'[1]V - celé'!H121</f>
        <v>0</v>
      </c>
      <c r="I186" s="17">
        <f>'[1]V - celé'!I121</f>
        <v>0</v>
      </c>
      <c r="J186" s="17">
        <f>'[1]V - celé'!J121</f>
        <v>0</v>
      </c>
      <c r="K186" s="17">
        <f>'[1]V - celé'!K121</f>
        <v>0</v>
      </c>
      <c r="L186" s="18">
        <f>'[1]V - celé'!L121</f>
        <v>0</v>
      </c>
    </row>
    <row r="187" spans="1:12" ht="13.5" thickBot="1" x14ac:dyDescent="0.25">
      <c r="A187" s="19" t="str">
        <f>'[1]V - celé'!A122</f>
        <v>01.6.0</v>
      </c>
      <c r="B187" s="20" t="str">
        <f>'[1]V - celé'!B122</f>
        <v>637026</v>
      </c>
      <c r="C187" s="20" t="str">
        <f>'[1]V - celé'!C122</f>
        <v/>
      </c>
      <c r="D187" s="20" t="str">
        <f>'[1]V - celé'!D122</f>
        <v>111</v>
      </c>
      <c r="E187" s="21" t="str">
        <f>'[1]V - celé'!E122</f>
        <v>Odmeny a príspevky</v>
      </c>
      <c r="F187" s="22">
        <f>'[1]V - celé'!F122</f>
        <v>1051.31</v>
      </c>
      <c r="G187" s="22">
        <f>'[1]V - celé'!G122</f>
        <v>942.56</v>
      </c>
      <c r="H187" s="22">
        <f>'[1]V - celé'!H122</f>
        <v>0</v>
      </c>
      <c r="I187" s="22">
        <f>'[1]V - celé'!I122</f>
        <v>1608.91</v>
      </c>
      <c r="J187" s="22">
        <f>'[1]V - celé'!J122</f>
        <v>0</v>
      </c>
      <c r="K187" s="22">
        <f>'[1]V - celé'!K122</f>
        <v>0</v>
      </c>
      <c r="L187" s="23">
        <f>'[1]V - celé'!L122</f>
        <v>0</v>
      </c>
    </row>
    <row r="188" spans="1:12" ht="16.5" thickBot="1" x14ac:dyDescent="0.25">
      <c r="A188" s="71" t="s">
        <v>17</v>
      </c>
      <c r="B188" s="72"/>
      <c r="C188" s="72"/>
      <c r="D188" s="72"/>
      <c r="E188" s="72"/>
      <c r="F188" s="24">
        <f>SUM(F183:F187)</f>
        <v>1168.1599999999999</v>
      </c>
      <c r="G188" s="24">
        <f t="shared" ref="G188:L188" si="4">SUM(G183:G187)</f>
        <v>945.91</v>
      </c>
      <c r="H188" s="24">
        <f t="shared" si="4"/>
        <v>0</v>
      </c>
      <c r="I188" s="24">
        <f t="shared" si="4"/>
        <v>2591.91</v>
      </c>
      <c r="J188" s="24">
        <f t="shared" si="4"/>
        <v>0</v>
      </c>
      <c r="K188" s="24">
        <f t="shared" si="4"/>
        <v>0</v>
      </c>
      <c r="L188" s="25">
        <f t="shared" si="4"/>
        <v>0</v>
      </c>
    </row>
    <row r="189" spans="1:12" x14ac:dyDescent="0.2">
      <c r="A189" s="27"/>
      <c r="B189" s="27"/>
      <c r="C189" s="27"/>
      <c r="D189" s="27"/>
      <c r="E189" s="28"/>
      <c r="F189" s="29"/>
      <c r="G189" s="29"/>
      <c r="H189" s="29"/>
      <c r="I189" s="29"/>
      <c r="J189" s="29"/>
      <c r="K189" s="29"/>
      <c r="L189" s="29"/>
    </row>
    <row r="190" spans="1:12" ht="16.5" thickBot="1" x14ac:dyDescent="0.25">
      <c r="A190" s="26" t="s">
        <v>21</v>
      </c>
      <c r="B190" s="27"/>
      <c r="C190" s="27"/>
      <c r="D190" s="27"/>
      <c r="E190" s="28"/>
      <c r="F190" s="29"/>
      <c r="G190" s="29"/>
      <c r="H190" s="29"/>
      <c r="I190" s="29"/>
      <c r="J190" s="29"/>
      <c r="K190" s="29"/>
      <c r="L190" s="29"/>
    </row>
    <row r="191" spans="1:12" ht="39" thickBot="1" x14ac:dyDescent="0.25">
      <c r="A191" s="5" t="s">
        <v>16</v>
      </c>
      <c r="B191" s="6" t="s">
        <v>2</v>
      </c>
      <c r="C191" s="6" t="s">
        <v>3</v>
      </c>
      <c r="D191" s="6" t="s">
        <v>4</v>
      </c>
      <c r="E191" s="6" t="s">
        <v>5</v>
      </c>
      <c r="F191" s="7" t="s">
        <v>6</v>
      </c>
      <c r="G191" s="7" t="s">
        <v>7</v>
      </c>
      <c r="H191" s="7" t="s">
        <v>8</v>
      </c>
      <c r="I191" s="7" t="s">
        <v>9</v>
      </c>
      <c r="J191" s="7" t="s">
        <v>10</v>
      </c>
      <c r="K191" s="7" t="s">
        <v>11</v>
      </c>
      <c r="L191" s="8" t="s">
        <v>12</v>
      </c>
    </row>
    <row r="192" spans="1:12" x14ac:dyDescent="0.2">
      <c r="A192" s="9" t="str">
        <f>'[1]V - celé'!A123</f>
        <v>01.7.0</v>
      </c>
      <c r="B192" s="10" t="str">
        <f>'[1]V - celé'!B123</f>
        <v>651002</v>
      </c>
      <c r="C192" s="10" t="str">
        <f>'[1]V - celé'!C123</f>
        <v/>
      </c>
      <c r="D192" s="10" t="str">
        <f>'[1]V - celé'!D123</f>
        <v>41</v>
      </c>
      <c r="E192" s="11" t="str">
        <f>'[1]V - celé'!E123</f>
        <v>Banke a pobočke zahraničnej banky</v>
      </c>
      <c r="F192" s="12">
        <f>'[1]V - celé'!F123</f>
        <v>1408.91</v>
      </c>
      <c r="G192" s="12">
        <f>'[1]V - celé'!G123</f>
        <v>2372.4899999999998</v>
      </c>
      <c r="H192" s="12">
        <f>'[1]V - celé'!H123</f>
        <v>1800</v>
      </c>
      <c r="I192" s="12">
        <f>'[1]V - celé'!I123</f>
        <v>2525.59</v>
      </c>
      <c r="J192" s="12">
        <f>'[1]V - celé'!J123</f>
        <v>2610</v>
      </c>
      <c r="K192" s="12">
        <f>'[1]V - celé'!K123</f>
        <v>2690</v>
      </c>
      <c r="L192" s="13">
        <f>'[1]V - celé'!L123</f>
        <v>2780</v>
      </c>
    </row>
    <row r="193" spans="1:12" ht="13.5" thickBot="1" x14ac:dyDescent="0.25">
      <c r="A193" s="19" t="str">
        <f>'[1]V - celé'!A124</f>
        <v>01.7.0</v>
      </c>
      <c r="B193" s="20" t="str">
        <f>'[1]V - celé'!B124</f>
        <v>651003</v>
      </c>
      <c r="C193" s="20" t="str">
        <f>'[1]V - celé'!C124</f>
        <v/>
      </c>
      <c r="D193" s="20" t="str">
        <f>'[1]V - celé'!D124</f>
        <v>41</v>
      </c>
      <c r="E193" s="21" t="str">
        <f>'[1]V - celé'!E124</f>
        <v>Subjektu verejnej správy</v>
      </c>
      <c r="F193" s="22">
        <f>'[1]V - celé'!F124</f>
        <v>6813.47</v>
      </c>
      <c r="G193" s="22">
        <f>'[1]V - celé'!G124</f>
        <v>6397.13</v>
      </c>
      <c r="H193" s="22">
        <f>'[1]V - celé'!H124</f>
        <v>6008.68</v>
      </c>
      <c r="I193" s="22">
        <f>'[1]V - celé'!I124</f>
        <v>6008.68</v>
      </c>
      <c r="J193" s="22">
        <f>'[1]V - celé'!J124</f>
        <v>5536.36</v>
      </c>
      <c r="K193" s="22">
        <f>'[1]V - celé'!K124</f>
        <v>5122.7000000000007</v>
      </c>
      <c r="L193" s="23">
        <f>'[1]V - celé'!L124</f>
        <v>4689.0199999999995</v>
      </c>
    </row>
    <row r="194" spans="1:12" ht="16.5" thickBot="1" x14ac:dyDescent="0.25">
      <c r="A194" s="71" t="s">
        <v>17</v>
      </c>
      <c r="B194" s="72"/>
      <c r="C194" s="72"/>
      <c r="D194" s="72"/>
      <c r="E194" s="72"/>
      <c r="F194" s="24">
        <f>SUM(F192:F193)</f>
        <v>8222.380000000001</v>
      </c>
      <c r="G194" s="24">
        <f t="shared" ref="G194:L194" si="5">SUM(G192:G193)</f>
        <v>8769.619999999999</v>
      </c>
      <c r="H194" s="24">
        <f t="shared" si="5"/>
        <v>7808.68</v>
      </c>
      <c r="I194" s="24">
        <f t="shared" si="5"/>
        <v>8534.27</v>
      </c>
      <c r="J194" s="24">
        <f t="shared" si="5"/>
        <v>8146.36</v>
      </c>
      <c r="K194" s="24">
        <f t="shared" si="5"/>
        <v>7812.7000000000007</v>
      </c>
      <c r="L194" s="25">
        <f t="shared" si="5"/>
        <v>7469.0199999999995</v>
      </c>
    </row>
    <row r="195" spans="1:12" x14ac:dyDescent="0.2">
      <c r="A195" s="27"/>
      <c r="B195" s="27"/>
      <c r="C195" s="27"/>
      <c r="D195" s="27"/>
      <c r="E195" s="28"/>
      <c r="F195" s="29"/>
      <c r="G195" s="29"/>
      <c r="H195" s="29"/>
      <c r="I195" s="29"/>
      <c r="J195" s="29"/>
      <c r="K195" s="29"/>
      <c r="L195" s="29"/>
    </row>
    <row r="196" spans="1:12" ht="16.5" thickBot="1" x14ac:dyDescent="0.25">
      <c r="A196" s="26" t="s">
        <v>22</v>
      </c>
      <c r="B196" s="27"/>
      <c r="C196" s="27"/>
      <c r="D196" s="27"/>
      <c r="E196" s="28"/>
      <c r="F196" s="29"/>
      <c r="G196" s="29"/>
      <c r="H196" s="29"/>
      <c r="I196" s="29"/>
      <c r="J196" s="29"/>
      <c r="K196" s="29"/>
      <c r="L196" s="29"/>
    </row>
    <row r="197" spans="1:12" ht="39" thickBot="1" x14ac:dyDescent="0.25">
      <c r="A197" s="5" t="s">
        <v>16</v>
      </c>
      <c r="B197" s="6" t="s">
        <v>2</v>
      </c>
      <c r="C197" s="6" t="s">
        <v>3</v>
      </c>
      <c r="D197" s="6" t="s">
        <v>4</v>
      </c>
      <c r="E197" s="6" t="s">
        <v>5</v>
      </c>
      <c r="F197" s="7" t="s">
        <v>6</v>
      </c>
      <c r="G197" s="7" t="s">
        <v>7</v>
      </c>
      <c r="H197" s="7" t="s">
        <v>8</v>
      </c>
      <c r="I197" s="7" t="s">
        <v>9</v>
      </c>
      <c r="J197" s="7" t="s">
        <v>10</v>
      </c>
      <c r="K197" s="7" t="s">
        <v>11</v>
      </c>
      <c r="L197" s="8" t="s">
        <v>12</v>
      </c>
    </row>
    <row r="198" spans="1:12" x14ac:dyDescent="0.2">
      <c r="A198" s="9" t="str">
        <f>'[1]V - celé'!A125</f>
        <v>02.2.0</v>
      </c>
      <c r="B198" s="10" t="str">
        <f>'[1]V - celé'!B125</f>
        <v>633004</v>
      </c>
      <c r="C198" s="10" t="str">
        <f>'[1]V - celé'!C125</f>
        <v/>
      </c>
      <c r="D198" s="10" t="str">
        <f>'[1]V - celé'!D125</f>
        <v>111</v>
      </c>
      <c r="E198" s="11" t="str">
        <f>'[1]V - celé'!E125</f>
        <v>Prevádzkové stroje, prístroje, zariadenie, technik</v>
      </c>
      <c r="F198" s="12">
        <f>'[1]V - celé'!F125</f>
        <v>0</v>
      </c>
      <c r="G198" s="12">
        <f>'[1]V - celé'!G125</f>
        <v>0</v>
      </c>
      <c r="H198" s="12">
        <f>'[1]V - celé'!H125</f>
        <v>0</v>
      </c>
      <c r="I198" s="12">
        <f>'[1]V - celé'!I125</f>
        <v>0</v>
      </c>
      <c r="J198" s="12">
        <f>'[1]V - celé'!J125</f>
        <v>0</v>
      </c>
      <c r="K198" s="12">
        <f>'[1]V - celé'!K125</f>
        <v>0</v>
      </c>
      <c r="L198" s="13">
        <f>'[1]V - celé'!L125</f>
        <v>0</v>
      </c>
    </row>
    <row r="199" spans="1:12" x14ac:dyDescent="0.2">
      <c r="A199" s="14" t="str">
        <f>'[1]V - celé'!A126</f>
        <v>02.2.0</v>
      </c>
      <c r="B199" s="15" t="str">
        <f>'[1]V - celé'!B126</f>
        <v>633006</v>
      </c>
      <c r="C199" s="15" t="str">
        <f>'[1]V - celé'!C126</f>
        <v/>
      </c>
      <c r="D199" s="15" t="str">
        <f>'[1]V - celé'!D126</f>
        <v>111</v>
      </c>
      <c r="E199" s="16" t="str">
        <f>'[1]V - celé'!E126</f>
        <v>Všeobecný materiál</v>
      </c>
      <c r="F199" s="17">
        <f>'[1]V - celé'!F126</f>
        <v>0</v>
      </c>
      <c r="G199" s="17">
        <f>'[1]V - celé'!G126</f>
        <v>0</v>
      </c>
      <c r="H199" s="17">
        <f>'[1]V - celé'!H126</f>
        <v>0</v>
      </c>
      <c r="I199" s="17">
        <f>'[1]V - celé'!I126</f>
        <v>0</v>
      </c>
      <c r="J199" s="17">
        <f>'[1]V - celé'!J126</f>
        <v>0</v>
      </c>
      <c r="K199" s="17">
        <f>'[1]V - celé'!K126</f>
        <v>0</v>
      </c>
      <c r="L199" s="18">
        <f>'[1]V - celé'!L126</f>
        <v>0</v>
      </c>
    </row>
    <row r="200" spans="1:12" x14ac:dyDescent="0.2">
      <c r="A200" s="14" t="str">
        <f>'[1]V - celé'!A127</f>
        <v>02.2.0</v>
      </c>
      <c r="B200" s="15" t="str">
        <f>'[1]V - celé'!B127</f>
        <v>633006</v>
      </c>
      <c r="C200" s="15" t="str">
        <f>'[1]V - celé'!C127</f>
        <v/>
      </c>
      <c r="D200" s="15" t="str">
        <f>'[1]V - celé'!D127</f>
        <v>41</v>
      </c>
      <c r="E200" s="16" t="str">
        <f>'[1]V - celé'!E127</f>
        <v>Všeobecný materiál</v>
      </c>
      <c r="F200" s="17">
        <f>'[1]V - celé'!F127</f>
        <v>0</v>
      </c>
      <c r="G200" s="17">
        <f>'[1]V - celé'!G127</f>
        <v>8.25</v>
      </c>
      <c r="H200" s="17">
        <f>'[1]V - celé'!H127</f>
        <v>0</v>
      </c>
      <c r="I200" s="17">
        <f>'[1]V - celé'!I127</f>
        <v>0</v>
      </c>
      <c r="J200" s="17">
        <f>'[1]V - celé'!J127</f>
        <v>0</v>
      </c>
      <c r="K200" s="17">
        <f>'[1]V - celé'!K127</f>
        <v>0</v>
      </c>
      <c r="L200" s="18">
        <f>'[1]V - celé'!L127</f>
        <v>0</v>
      </c>
    </row>
    <row r="201" spans="1:12" x14ac:dyDescent="0.2">
      <c r="A201" s="14" t="str">
        <f>'[1]V - celé'!A128</f>
        <v>02.2.0</v>
      </c>
      <c r="B201" s="15" t="str">
        <f>'[1]V - celé'!B128</f>
        <v>633007</v>
      </c>
      <c r="C201" s="15" t="str">
        <f>'[1]V - celé'!C128</f>
        <v/>
      </c>
      <c r="D201" s="15" t="str">
        <f>'[1]V - celé'!D128</f>
        <v>111</v>
      </c>
      <c r="E201" s="16" t="str">
        <f>'[1]V - celé'!E128</f>
        <v>Špeciálny materiál</v>
      </c>
      <c r="F201" s="17">
        <f>'[1]V - celé'!F128</f>
        <v>0</v>
      </c>
      <c r="G201" s="17">
        <f>'[1]V - celé'!G128</f>
        <v>0</v>
      </c>
      <c r="H201" s="17">
        <f>'[1]V - celé'!H128</f>
        <v>0</v>
      </c>
      <c r="I201" s="17">
        <f>'[1]V - celé'!I128</f>
        <v>0</v>
      </c>
      <c r="J201" s="17">
        <f>'[1]V - celé'!J128</f>
        <v>0</v>
      </c>
      <c r="K201" s="17">
        <f>'[1]V - celé'!K128</f>
        <v>0</v>
      </c>
      <c r="L201" s="18">
        <f>'[1]V - celé'!L128</f>
        <v>0</v>
      </c>
    </row>
    <row r="202" spans="1:12" x14ac:dyDescent="0.2">
      <c r="A202" s="14" t="str">
        <f>'[1]V - celé'!A129</f>
        <v>02.2.0</v>
      </c>
      <c r="B202" s="15" t="str">
        <f>'[1]V - celé'!B129</f>
        <v>633007</v>
      </c>
      <c r="C202" s="15" t="str">
        <f>'[1]V - celé'!C129</f>
        <v/>
      </c>
      <c r="D202" s="15" t="str">
        <f>'[1]V - celé'!D129</f>
        <v>41</v>
      </c>
      <c r="E202" s="16" t="str">
        <f>'[1]V - celé'!E129</f>
        <v>Špeciálny materiál</v>
      </c>
      <c r="F202" s="17">
        <f>'[1]V - celé'!F129</f>
        <v>0</v>
      </c>
      <c r="G202" s="17">
        <f>'[1]V - celé'!G129</f>
        <v>0</v>
      </c>
      <c r="H202" s="17">
        <f>'[1]V - celé'!H129</f>
        <v>0</v>
      </c>
      <c r="I202" s="17">
        <f>'[1]V - celé'!I129</f>
        <v>0</v>
      </c>
      <c r="J202" s="17">
        <f>'[1]V - celé'!J129</f>
        <v>0</v>
      </c>
      <c r="K202" s="17">
        <f>'[1]V - celé'!K129</f>
        <v>0</v>
      </c>
      <c r="L202" s="18">
        <f>'[1]V - celé'!L129</f>
        <v>0</v>
      </c>
    </row>
    <row r="203" spans="1:12" x14ac:dyDescent="0.2">
      <c r="A203" s="14" t="str">
        <f>'[1]V - celé'!A130</f>
        <v>02.2.0</v>
      </c>
      <c r="B203" s="15" t="str">
        <f>'[1]V - celé'!B130</f>
        <v>637004</v>
      </c>
      <c r="C203" s="15" t="str">
        <f>'[1]V - celé'!C130</f>
        <v/>
      </c>
      <c r="D203" s="15" t="str">
        <f>'[1]V - celé'!D130</f>
        <v>111</v>
      </c>
      <c r="E203" s="16" t="str">
        <f>'[1]V - celé'!E130</f>
        <v>Všeobecné služby</v>
      </c>
      <c r="F203" s="17">
        <f>'[1]V - celé'!F130</f>
        <v>0</v>
      </c>
      <c r="G203" s="17">
        <f>'[1]V - celé'!G130</f>
        <v>0</v>
      </c>
      <c r="H203" s="17">
        <f>'[1]V - celé'!H130</f>
        <v>0</v>
      </c>
      <c r="I203" s="17">
        <f>'[1]V - celé'!I130</f>
        <v>0</v>
      </c>
      <c r="J203" s="17">
        <f>'[1]V - celé'!J130</f>
        <v>0</v>
      </c>
      <c r="K203" s="17">
        <f>'[1]V - celé'!K130</f>
        <v>0</v>
      </c>
      <c r="L203" s="18">
        <f>'[1]V - celé'!L130</f>
        <v>0</v>
      </c>
    </row>
    <row r="204" spans="1:12" x14ac:dyDescent="0.2">
      <c r="A204" s="14" t="str">
        <f>'[1]V - celé'!A131</f>
        <v>02.2.0</v>
      </c>
      <c r="B204" s="15" t="str">
        <f>'[1]V - celé'!B131</f>
        <v>637005</v>
      </c>
      <c r="C204" s="15" t="str">
        <f>'[1]V - celé'!C131</f>
        <v/>
      </c>
      <c r="D204" s="15" t="str">
        <f>'[1]V - celé'!D131</f>
        <v>111</v>
      </c>
      <c r="E204" s="16" t="str">
        <f>'[1]V - celé'!E131</f>
        <v>Špeciálne služby</v>
      </c>
      <c r="F204" s="17">
        <f>'[1]V - celé'!F131</f>
        <v>0</v>
      </c>
      <c r="G204" s="17">
        <f>'[1]V - celé'!G131</f>
        <v>0</v>
      </c>
      <c r="H204" s="17">
        <f>'[1]V - celé'!H131</f>
        <v>0</v>
      </c>
      <c r="I204" s="17">
        <f>'[1]V - celé'!I131</f>
        <v>0</v>
      </c>
      <c r="J204" s="17">
        <f>'[1]V - celé'!J131</f>
        <v>0</v>
      </c>
      <c r="K204" s="17">
        <f>'[1]V - celé'!K131</f>
        <v>0</v>
      </c>
      <c r="L204" s="18">
        <f>'[1]V - celé'!L131</f>
        <v>0</v>
      </c>
    </row>
    <row r="205" spans="1:12" ht="13.5" thickBot="1" x14ac:dyDescent="0.25">
      <c r="A205" s="19" t="str">
        <f>'[1]V - celé'!A132</f>
        <v>02.2.0</v>
      </c>
      <c r="B205" s="20" t="str">
        <f>'[1]V - celé'!B132</f>
        <v>637027</v>
      </c>
      <c r="C205" s="20" t="str">
        <f>'[1]V - celé'!C132</f>
        <v/>
      </c>
      <c r="D205" s="20" t="str">
        <f>'[1]V - celé'!D132</f>
        <v>111</v>
      </c>
      <c r="E205" s="21" t="str">
        <f>'[1]V - celé'!E132</f>
        <v>Odmeny zamestnancov mimopracovného pomeru</v>
      </c>
      <c r="F205" s="22">
        <f>'[1]V - celé'!F132</f>
        <v>0</v>
      </c>
      <c r="G205" s="22">
        <f>'[1]V - celé'!G132</f>
        <v>0</v>
      </c>
      <c r="H205" s="22">
        <f>'[1]V - celé'!H132</f>
        <v>0</v>
      </c>
      <c r="I205" s="22">
        <f>'[1]V - celé'!I132</f>
        <v>0</v>
      </c>
      <c r="J205" s="22">
        <f>'[1]V - celé'!J132</f>
        <v>0</v>
      </c>
      <c r="K205" s="22">
        <f>'[1]V - celé'!K132</f>
        <v>0</v>
      </c>
      <c r="L205" s="23">
        <f>'[1]V - celé'!L132</f>
        <v>0</v>
      </c>
    </row>
    <row r="206" spans="1:12" ht="16.5" thickBot="1" x14ac:dyDescent="0.25">
      <c r="A206" s="71" t="s">
        <v>17</v>
      </c>
      <c r="B206" s="72"/>
      <c r="C206" s="72"/>
      <c r="D206" s="72"/>
      <c r="E206" s="72"/>
      <c r="F206" s="24">
        <f>SUM(F198:F205)</f>
        <v>0</v>
      </c>
      <c r="G206" s="24">
        <f t="shared" ref="G206:L206" si="6">SUM(G198:G205)</f>
        <v>8.25</v>
      </c>
      <c r="H206" s="24">
        <f t="shared" si="6"/>
        <v>0</v>
      </c>
      <c r="I206" s="24">
        <f t="shared" si="6"/>
        <v>0</v>
      </c>
      <c r="J206" s="24">
        <f t="shared" si="6"/>
        <v>0</v>
      </c>
      <c r="K206" s="24">
        <f t="shared" si="6"/>
        <v>0</v>
      </c>
      <c r="L206" s="25">
        <f t="shared" si="6"/>
        <v>0</v>
      </c>
    </row>
    <row r="207" spans="1:12" x14ac:dyDescent="0.2">
      <c r="A207" s="27"/>
      <c r="B207" s="27"/>
      <c r="C207" s="27"/>
      <c r="D207" s="27"/>
      <c r="E207" s="28"/>
      <c r="F207" s="29"/>
      <c r="G207" s="29"/>
      <c r="H207" s="29"/>
      <c r="I207" s="29"/>
      <c r="J207" s="29"/>
      <c r="K207" s="29"/>
      <c r="L207" s="29"/>
    </row>
    <row r="208" spans="1:12" ht="16.5" thickBot="1" x14ac:dyDescent="0.25">
      <c r="A208" s="26" t="s">
        <v>23</v>
      </c>
      <c r="B208" s="27"/>
      <c r="C208" s="27"/>
      <c r="D208" s="27"/>
      <c r="E208" s="28"/>
      <c r="F208" s="29"/>
      <c r="G208" s="29"/>
      <c r="H208" s="29"/>
      <c r="I208" s="29"/>
      <c r="J208" s="29"/>
      <c r="K208" s="29"/>
      <c r="L208" s="29"/>
    </row>
    <row r="209" spans="1:12" ht="39" thickBot="1" x14ac:dyDescent="0.25">
      <c r="A209" s="5" t="s">
        <v>16</v>
      </c>
      <c r="B209" s="6" t="s">
        <v>2</v>
      </c>
      <c r="C209" s="6" t="s">
        <v>3</v>
      </c>
      <c r="D209" s="6" t="s">
        <v>4</v>
      </c>
      <c r="E209" s="6" t="s">
        <v>5</v>
      </c>
      <c r="F209" s="7" t="s">
        <v>6</v>
      </c>
      <c r="G209" s="7" t="s">
        <v>7</v>
      </c>
      <c r="H209" s="7" t="s">
        <v>8</v>
      </c>
      <c r="I209" s="7" t="s">
        <v>9</v>
      </c>
      <c r="J209" s="7" t="s">
        <v>10</v>
      </c>
      <c r="K209" s="7" t="s">
        <v>11</v>
      </c>
      <c r="L209" s="8" t="s">
        <v>12</v>
      </c>
    </row>
    <row r="210" spans="1:12" x14ac:dyDescent="0.2">
      <c r="A210" s="9" t="str">
        <f>'[1]V - celé'!A133</f>
        <v>04.4.3</v>
      </c>
      <c r="B210" s="10" t="str">
        <f>'[1]V - celé'!B133</f>
        <v>611</v>
      </c>
      <c r="C210" s="10" t="str">
        <f>'[1]V - celé'!C133</f>
        <v/>
      </c>
      <c r="D210" s="10" t="str">
        <f>'[1]V - celé'!D133</f>
        <v>111</v>
      </c>
      <c r="E210" s="11" t="str">
        <f>'[1]V - celé'!E133</f>
        <v>Tarifný plat, osobný plat, základný plat, funkčný</v>
      </c>
      <c r="F210" s="12">
        <f>'[1]V - celé'!F133</f>
        <v>1298.67</v>
      </c>
      <c r="G210" s="12">
        <f>'[1]V - celé'!G133</f>
        <v>1692.72</v>
      </c>
      <c r="H210" s="12">
        <f>'[1]V - celé'!H133</f>
        <v>0</v>
      </c>
      <c r="I210" s="12">
        <f>'[1]V - celé'!I133</f>
        <v>1744.04</v>
      </c>
      <c r="J210" s="12">
        <f>'[1]V - celé'!J133</f>
        <v>2443.5100000000002</v>
      </c>
      <c r="K210" s="12">
        <f>'[1]V - celé'!K133</f>
        <v>2443.5100000000002</v>
      </c>
      <c r="L210" s="13">
        <f>'[1]V - celé'!L133</f>
        <v>2443.5100000000002</v>
      </c>
    </row>
    <row r="211" spans="1:12" x14ac:dyDescent="0.2">
      <c r="A211" s="14" t="str">
        <f>'[1]V - celé'!A134</f>
        <v>04.4.3</v>
      </c>
      <c r="B211" s="15" t="str">
        <f>'[1]V - celé'!B134</f>
        <v>611</v>
      </c>
      <c r="C211" s="15" t="str">
        <f>'[1]V - celé'!C134</f>
        <v/>
      </c>
      <c r="D211" s="15" t="str">
        <f>'[1]V - celé'!D134</f>
        <v>41</v>
      </c>
      <c r="E211" s="16" t="str">
        <f>'[1]V - celé'!E134</f>
        <v>Tarifný plat, osobný plat, základný plat, funkčný</v>
      </c>
      <c r="F211" s="17">
        <f>'[1]V - celé'!F134</f>
        <v>3359.23</v>
      </c>
      <c r="G211" s="17">
        <f>'[1]V - celé'!G134</f>
        <v>1475.17</v>
      </c>
      <c r="H211" s="17">
        <f>'[1]V - celé'!H134</f>
        <v>3333.55</v>
      </c>
      <c r="I211" s="17">
        <f>'[1]V - celé'!I134</f>
        <v>10199.31</v>
      </c>
      <c r="J211" s="17">
        <f>'[1]V - celé'!J134</f>
        <v>3333.5499999999993</v>
      </c>
      <c r="K211" s="17">
        <f>'[1]V - celé'!K134</f>
        <v>3440</v>
      </c>
      <c r="L211" s="18">
        <f>'[1]V - celé'!L134</f>
        <v>3550</v>
      </c>
    </row>
    <row r="212" spans="1:12" x14ac:dyDescent="0.2">
      <c r="A212" s="14" t="str">
        <f>'[1]V - celé'!A135</f>
        <v>04.4.3</v>
      </c>
      <c r="B212" s="15" t="str">
        <f>'[1]V - celé'!B135</f>
        <v>611</v>
      </c>
      <c r="C212" s="15" t="str">
        <f>'[1]V - celé'!C135</f>
        <v/>
      </c>
      <c r="D212" s="15" t="str">
        <f>'[1]V - celé'!D135</f>
        <v>71</v>
      </c>
      <c r="E212" s="16" t="str">
        <f>'[1]V - celé'!E135</f>
        <v>Tarifný plat, osobný plat, základný plat, funkčný</v>
      </c>
      <c r="F212" s="17">
        <f>'[1]V - celé'!F135</f>
        <v>13483.04</v>
      </c>
      <c r="G212" s="17">
        <f>'[1]V - celé'!G135</f>
        <v>14094.84</v>
      </c>
      <c r="H212" s="17">
        <f>'[1]V - celé'!H135</f>
        <v>18866.45</v>
      </c>
      <c r="I212" s="17">
        <f>'[1]V - celé'!I135</f>
        <v>13439.18</v>
      </c>
      <c r="J212" s="17">
        <f>'[1]V - celé'!J135</f>
        <v>18866.45</v>
      </c>
      <c r="K212" s="17">
        <f>'[1]V - celé'!K135</f>
        <v>19440</v>
      </c>
      <c r="L212" s="18">
        <f>'[1]V - celé'!L135</f>
        <v>20030</v>
      </c>
    </row>
    <row r="213" spans="1:12" x14ac:dyDescent="0.2">
      <c r="A213" s="14" t="str">
        <f>'[1]V - celé'!A136</f>
        <v>04.4.3</v>
      </c>
      <c r="B213" s="15" t="str">
        <f>'[1]V - celé'!B136</f>
        <v>621</v>
      </c>
      <c r="C213" s="15" t="str">
        <f>'[1]V - celé'!C136</f>
        <v/>
      </c>
      <c r="D213" s="15" t="str">
        <f>'[1]V - celé'!D136</f>
        <v>111</v>
      </c>
      <c r="E213" s="16" t="str">
        <f>'[1]V - celé'!E136</f>
        <v>Poistné do Všeobecnej zdravotnej poisťovne</v>
      </c>
      <c r="F213" s="17">
        <f>'[1]V - celé'!F136</f>
        <v>201.48</v>
      </c>
      <c r="G213" s="17">
        <f>'[1]V - celé'!G136</f>
        <v>280.51</v>
      </c>
      <c r="H213" s="17">
        <f>'[1]V - celé'!H136</f>
        <v>0</v>
      </c>
      <c r="I213" s="17">
        <f>'[1]V - celé'!I136</f>
        <v>346.98</v>
      </c>
      <c r="J213" s="17">
        <f>'[1]V - celé'!J136</f>
        <v>122.18</v>
      </c>
      <c r="K213" s="17">
        <f>'[1]V - celé'!K136</f>
        <v>122.18</v>
      </c>
      <c r="L213" s="18">
        <f>'[1]V - celé'!L136</f>
        <v>122.18</v>
      </c>
    </row>
    <row r="214" spans="1:12" x14ac:dyDescent="0.2">
      <c r="A214" s="14" t="str">
        <f>'[1]V - celé'!A137</f>
        <v>04.4.3</v>
      </c>
      <c r="B214" s="15" t="str">
        <f>'[1]V - celé'!B137</f>
        <v>621</v>
      </c>
      <c r="C214" s="15" t="str">
        <f>'[1]V - celé'!C137</f>
        <v/>
      </c>
      <c r="D214" s="15" t="str">
        <f>'[1]V - celé'!D137</f>
        <v>41</v>
      </c>
      <c r="E214" s="16" t="str">
        <f>'[1]V - celé'!E137</f>
        <v>Poistné do Všeobecnej zdravotnej poisťovne</v>
      </c>
      <c r="F214" s="17">
        <f>'[1]V - celé'!F137</f>
        <v>0</v>
      </c>
      <c r="G214" s="17">
        <f>'[1]V - celé'!G137</f>
        <v>0</v>
      </c>
      <c r="H214" s="17">
        <f>'[1]V - celé'!H137</f>
        <v>166.68</v>
      </c>
      <c r="I214" s="17">
        <f>'[1]V - celé'!I137</f>
        <v>0</v>
      </c>
      <c r="J214" s="17">
        <f>'[1]V - celé'!J137</f>
        <v>166.67999999999995</v>
      </c>
      <c r="K214" s="17">
        <f>'[1]V - celé'!K137</f>
        <v>180</v>
      </c>
      <c r="L214" s="18">
        <f>'[1]V - celé'!L137</f>
        <v>190</v>
      </c>
    </row>
    <row r="215" spans="1:12" x14ac:dyDescent="0.2">
      <c r="A215" s="14" t="str">
        <f>'[1]V - celé'!A138</f>
        <v>04.4.3</v>
      </c>
      <c r="B215" s="15" t="str">
        <f>'[1]V - celé'!B138</f>
        <v>621</v>
      </c>
      <c r="C215" s="15" t="str">
        <f>'[1]V - celé'!C138</f>
        <v/>
      </c>
      <c r="D215" s="15" t="str">
        <f>'[1]V - celé'!D138</f>
        <v>71</v>
      </c>
      <c r="E215" s="16" t="str">
        <f>'[1]V - celé'!E138</f>
        <v>Poistné do Všeobecnej zdravotnej poisťovne</v>
      </c>
      <c r="F215" s="17">
        <f>'[1]V - celé'!F138</f>
        <v>1621.41</v>
      </c>
      <c r="G215" s="17">
        <f>'[1]V - celé'!G138</f>
        <v>2335.69</v>
      </c>
      <c r="H215" s="17">
        <f>'[1]V - celé'!H138</f>
        <v>943.32</v>
      </c>
      <c r="I215" s="17">
        <f>'[1]V - celé'!I138</f>
        <v>2673.71</v>
      </c>
      <c r="J215" s="17">
        <f>'[1]V - celé'!J138</f>
        <v>943.32</v>
      </c>
      <c r="K215" s="17">
        <f>'[1]V - celé'!K138</f>
        <v>980</v>
      </c>
      <c r="L215" s="18">
        <f>'[1]V - celé'!L138</f>
        <v>1010</v>
      </c>
    </row>
    <row r="216" spans="1:12" x14ac:dyDescent="0.2">
      <c r="A216" s="14" t="str">
        <f>'[1]V - celé'!A139</f>
        <v>04.4.3</v>
      </c>
      <c r="B216" s="15" t="str">
        <f>'[1]V - celé'!B139</f>
        <v>623</v>
      </c>
      <c r="C216" s="15" t="str">
        <f>'[1]V - celé'!C139</f>
        <v/>
      </c>
      <c r="D216" s="15" t="str">
        <f>'[1]V - celé'!D139</f>
        <v>111</v>
      </c>
      <c r="E216" s="16" t="str">
        <f>'[1]V - celé'!E139</f>
        <v>Poistné do ostatných zdravotných poisťovní</v>
      </c>
      <c r="F216" s="17">
        <f>'[1]V - celé'!F139</f>
        <v>0</v>
      </c>
      <c r="G216" s="17">
        <f>'[1]V - celé'!G139</f>
        <v>42.76</v>
      </c>
      <c r="H216" s="17">
        <f>'[1]V - celé'!H139</f>
        <v>0</v>
      </c>
      <c r="I216" s="17">
        <f>'[1]V - celé'!I139</f>
        <v>77.510000000000005</v>
      </c>
      <c r="J216" s="17">
        <f>'[1]V - celé'!J139</f>
        <v>122.18</v>
      </c>
      <c r="K216" s="17">
        <f>'[1]V - celé'!K139</f>
        <v>122.18</v>
      </c>
      <c r="L216" s="18">
        <f>'[1]V - celé'!L139</f>
        <v>122.18</v>
      </c>
    </row>
    <row r="217" spans="1:12" x14ac:dyDescent="0.2">
      <c r="A217" s="14" t="str">
        <f>'[1]V - celé'!A140</f>
        <v>04.4.3</v>
      </c>
      <c r="B217" s="15" t="str">
        <f>'[1]V - celé'!B140</f>
        <v>623</v>
      </c>
      <c r="C217" s="15" t="str">
        <f>'[1]V - celé'!C140</f>
        <v/>
      </c>
      <c r="D217" s="15" t="str">
        <f>'[1]V - celé'!D140</f>
        <v>41</v>
      </c>
      <c r="E217" s="16" t="str">
        <f>'[1]V - celé'!E140</f>
        <v>Poistné do ostatných zdravotných poisťovní</v>
      </c>
      <c r="F217" s="17">
        <f>'[1]V - celé'!F140</f>
        <v>0</v>
      </c>
      <c r="G217" s="17">
        <f>'[1]V - celé'!G140</f>
        <v>0</v>
      </c>
      <c r="H217" s="17">
        <f>'[1]V - celé'!H140</f>
        <v>166.68</v>
      </c>
      <c r="I217" s="17">
        <f>'[1]V - celé'!I140</f>
        <v>0</v>
      </c>
      <c r="J217" s="17">
        <f>'[1]V - celé'!J140</f>
        <v>166.67999999999995</v>
      </c>
      <c r="K217" s="17">
        <f>'[1]V - celé'!K140</f>
        <v>180</v>
      </c>
      <c r="L217" s="18">
        <f>'[1]V - celé'!L140</f>
        <v>190</v>
      </c>
    </row>
    <row r="218" spans="1:12" x14ac:dyDescent="0.2">
      <c r="A218" s="14" t="str">
        <f>'[1]V - celé'!A141</f>
        <v>04.4.3</v>
      </c>
      <c r="B218" s="15" t="str">
        <f>'[1]V - celé'!B141</f>
        <v>623</v>
      </c>
      <c r="C218" s="15" t="str">
        <f>'[1]V - celé'!C141</f>
        <v/>
      </c>
      <c r="D218" s="15" t="str">
        <f>'[1]V - celé'!D141</f>
        <v>71</v>
      </c>
      <c r="E218" s="16" t="str">
        <f>'[1]V - celé'!E141</f>
        <v>Poistné do ostatných zdravotných poisťovní</v>
      </c>
      <c r="F218" s="17">
        <f>'[1]V - celé'!F141</f>
        <v>0</v>
      </c>
      <c r="G218" s="17">
        <f>'[1]V - celé'!G141</f>
        <v>356.06</v>
      </c>
      <c r="H218" s="17">
        <f>'[1]V - celé'!H141</f>
        <v>943.32</v>
      </c>
      <c r="I218" s="17">
        <f>'[1]V - celé'!I141</f>
        <v>597.25</v>
      </c>
      <c r="J218" s="17">
        <f>'[1]V - celé'!J141</f>
        <v>943.32</v>
      </c>
      <c r="K218" s="17">
        <f>'[1]V - celé'!K141</f>
        <v>980</v>
      </c>
      <c r="L218" s="18">
        <f>'[1]V - celé'!L141</f>
        <v>1010</v>
      </c>
    </row>
    <row r="219" spans="1:12" x14ac:dyDescent="0.2">
      <c r="A219" s="14" t="str">
        <f>'[1]V - celé'!A142</f>
        <v>04.4.3</v>
      </c>
      <c r="B219" s="15" t="str">
        <f>'[1]V - celé'!B142</f>
        <v>625001</v>
      </c>
      <c r="C219" s="15" t="str">
        <f>'[1]V - celé'!C142</f>
        <v/>
      </c>
      <c r="D219" s="15" t="str">
        <f>'[1]V - celé'!D142</f>
        <v>111</v>
      </c>
      <c r="E219" s="16" t="str">
        <f>'[1]V - celé'!E142</f>
        <v>Na nemocenské poistenie</v>
      </c>
      <c r="F219" s="17">
        <f>'[1]V - celé'!F142</f>
        <v>28.2</v>
      </c>
      <c r="G219" s="17">
        <f>'[1]V - celé'!G142</f>
        <v>45.24</v>
      </c>
      <c r="H219" s="17">
        <f>'[1]V - celé'!H142</f>
        <v>0</v>
      </c>
      <c r="I219" s="17">
        <f>'[1]V - celé'!I142</f>
        <v>53.97</v>
      </c>
      <c r="J219" s="17">
        <f>'[1]V - celé'!J142</f>
        <v>34.21</v>
      </c>
      <c r="K219" s="17">
        <f>'[1]V - celé'!K142</f>
        <v>34.21</v>
      </c>
      <c r="L219" s="18">
        <f>'[1]V - celé'!L142</f>
        <v>34.21</v>
      </c>
    </row>
    <row r="220" spans="1:12" x14ac:dyDescent="0.2">
      <c r="A220" s="14" t="str">
        <f>'[1]V - celé'!A143</f>
        <v>04.4.3</v>
      </c>
      <c r="B220" s="15" t="str">
        <f>'[1]V - celé'!B143</f>
        <v>625001</v>
      </c>
      <c r="C220" s="15" t="str">
        <f>'[1]V - celé'!C143</f>
        <v/>
      </c>
      <c r="D220" s="15" t="str">
        <f>'[1]V - celé'!D143</f>
        <v>41</v>
      </c>
      <c r="E220" s="16" t="str">
        <f>'[1]V - celé'!E143</f>
        <v>Na nemocenské poistenie</v>
      </c>
      <c r="F220" s="17">
        <f>'[1]V - celé'!F143</f>
        <v>0</v>
      </c>
      <c r="G220" s="17">
        <f>'[1]V - celé'!G143</f>
        <v>0</v>
      </c>
      <c r="H220" s="17">
        <f>'[1]V - celé'!H143</f>
        <v>46.67</v>
      </c>
      <c r="I220" s="17">
        <f>'[1]V - celé'!I143</f>
        <v>0</v>
      </c>
      <c r="J220" s="17">
        <f>'[1]V - celé'!J143</f>
        <v>46.670000000000016</v>
      </c>
      <c r="K220" s="17">
        <f>'[1]V - celé'!K143</f>
        <v>50</v>
      </c>
      <c r="L220" s="18">
        <f>'[1]V - celé'!L143</f>
        <v>60</v>
      </c>
    </row>
    <row r="221" spans="1:12" x14ac:dyDescent="0.2">
      <c r="A221" s="14" t="str">
        <f>'[1]V - celé'!A144</f>
        <v>04.4.3</v>
      </c>
      <c r="B221" s="15" t="str">
        <f>'[1]V - celé'!B144</f>
        <v>625001</v>
      </c>
      <c r="C221" s="15" t="str">
        <f>'[1]V - celé'!C144</f>
        <v/>
      </c>
      <c r="D221" s="15" t="str">
        <f>'[1]V - celé'!D144</f>
        <v>71</v>
      </c>
      <c r="E221" s="16" t="str">
        <f>'[1]V - celé'!E144</f>
        <v>Na nemocenské poistenie</v>
      </c>
      <c r="F221" s="17">
        <f>'[1]V - celé'!F144</f>
        <v>226.94</v>
      </c>
      <c r="G221" s="17">
        <f>'[1]V - celé'!G144</f>
        <v>376.71</v>
      </c>
      <c r="H221" s="17">
        <f>'[1]V - celé'!H144</f>
        <v>264.13</v>
      </c>
      <c r="I221" s="17">
        <f>'[1]V - celé'!I144</f>
        <v>415.89</v>
      </c>
      <c r="J221" s="17">
        <f>'[1]V - celé'!J144</f>
        <v>264.13</v>
      </c>
      <c r="K221" s="17">
        <f>'[1]V - celé'!K144</f>
        <v>280</v>
      </c>
      <c r="L221" s="18">
        <f>'[1]V - celé'!L144</f>
        <v>290</v>
      </c>
    </row>
    <row r="222" spans="1:12" x14ac:dyDescent="0.2">
      <c r="A222" s="14" t="str">
        <f>'[1]V - celé'!A145</f>
        <v>04.4.3</v>
      </c>
      <c r="B222" s="15" t="str">
        <f>'[1]V - celé'!B145</f>
        <v>625002</v>
      </c>
      <c r="C222" s="15" t="str">
        <f>'[1]V - celé'!C145</f>
        <v/>
      </c>
      <c r="D222" s="15" t="str">
        <f>'[1]V - celé'!D145</f>
        <v>111</v>
      </c>
      <c r="E222" s="16" t="str">
        <f>'[1]V - celé'!E145</f>
        <v>Na starobné poistenie</v>
      </c>
      <c r="F222" s="17">
        <f>'[1]V - celé'!F145</f>
        <v>282.07</v>
      </c>
      <c r="G222" s="17">
        <f>'[1]V - celé'!G145</f>
        <v>452.57</v>
      </c>
      <c r="H222" s="17">
        <f>'[1]V - celé'!H145</f>
        <v>0</v>
      </c>
      <c r="I222" s="17">
        <f>'[1]V - celé'!I145</f>
        <v>539.86</v>
      </c>
      <c r="J222" s="17">
        <f>'[1]V - celé'!J145</f>
        <v>342.09</v>
      </c>
      <c r="K222" s="17">
        <f>'[1]V - celé'!K145</f>
        <v>342.09</v>
      </c>
      <c r="L222" s="18">
        <f>'[1]V - celé'!L145</f>
        <v>342.09</v>
      </c>
    </row>
    <row r="223" spans="1:12" x14ac:dyDescent="0.2">
      <c r="A223" s="14" t="str">
        <f>'[1]V - celé'!A146</f>
        <v>04.4.3</v>
      </c>
      <c r="B223" s="15" t="str">
        <f>'[1]V - celé'!B146</f>
        <v>625002</v>
      </c>
      <c r="C223" s="15" t="str">
        <f>'[1]V - celé'!C146</f>
        <v/>
      </c>
      <c r="D223" s="15" t="str">
        <f>'[1]V - celé'!D146</f>
        <v>41</v>
      </c>
      <c r="E223" s="16" t="str">
        <f>'[1]V - celé'!E146</f>
        <v>Na starobné poistenie</v>
      </c>
      <c r="F223" s="17">
        <f>'[1]V - celé'!F146</f>
        <v>0</v>
      </c>
      <c r="G223" s="17">
        <f>'[1]V - celé'!G146</f>
        <v>0</v>
      </c>
      <c r="H223" s="17">
        <f>'[1]V - celé'!H146</f>
        <v>466.7</v>
      </c>
      <c r="I223" s="17">
        <f>'[1]V - celé'!I146</f>
        <v>0</v>
      </c>
      <c r="J223" s="17">
        <f>'[1]V - celé'!J146</f>
        <v>466.69999999999982</v>
      </c>
      <c r="K223" s="17">
        <f>'[1]V - celé'!K146</f>
        <v>490</v>
      </c>
      <c r="L223" s="18">
        <f>'[1]V - celé'!L146</f>
        <v>510</v>
      </c>
    </row>
    <row r="224" spans="1:12" x14ac:dyDescent="0.2">
      <c r="A224" s="14" t="str">
        <f>'[1]V - celé'!A147</f>
        <v>04.4.3</v>
      </c>
      <c r="B224" s="15" t="str">
        <f>'[1]V - celé'!B147</f>
        <v>625002</v>
      </c>
      <c r="C224" s="15" t="str">
        <f>'[1]V - celé'!C147</f>
        <v/>
      </c>
      <c r="D224" s="15" t="str">
        <f>'[1]V - celé'!D147</f>
        <v>71</v>
      </c>
      <c r="E224" s="16" t="str">
        <f>'[1]V - celé'!E147</f>
        <v>Na starobné poistenie</v>
      </c>
      <c r="F224" s="17">
        <f>'[1]V - celé'!F147</f>
        <v>2269.9499999999998</v>
      </c>
      <c r="G224" s="17">
        <f>'[1]V - celé'!G147</f>
        <v>3768.4</v>
      </c>
      <c r="H224" s="17">
        <f>'[1]V - celé'!H147</f>
        <v>2641.3</v>
      </c>
      <c r="I224" s="17">
        <f>'[1]V - celé'!I147</f>
        <v>4159.99</v>
      </c>
      <c r="J224" s="17">
        <f>'[1]V - celé'!J147</f>
        <v>2641.3</v>
      </c>
      <c r="K224" s="17">
        <f>'[1]V - celé'!K147</f>
        <v>2730</v>
      </c>
      <c r="L224" s="18">
        <f>'[1]V - celé'!L147</f>
        <v>2820</v>
      </c>
    </row>
    <row r="225" spans="1:12" x14ac:dyDescent="0.2">
      <c r="A225" s="14" t="str">
        <f>'[1]V - celé'!A148</f>
        <v>04.4.3</v>
      </c>
      <c r="B225" s="15" t="str">
        <f>'[1]V - celé'!B148</f>
        <v>625003</v>
      </c>
      <c r="C225" s="15" t="str">
        <f>'[1]V - celé'!C148</f>
        <v/>
      </c>
      <c r="D225" s="15" t="str">
        <f>'[1]V - celé'!D148</f>
        <v>111</v>
      </c>
      <c r="E225" s="16" t="str">
        <f>'[1]V - celé'!E148</f>
        <v>Na úrazové poistenie</v>
      </c>
      <c r="F225" s="17">
        <f>'[1]V - celé'!F148</f>
        <v>16.11</v>
      </c>
      <c r="G225" s="17">
        <f>'[1]V - celé'!G148</f>
        <v>25.85</v>
      </c>
      <c r="H225" s="17">
        <f>'[1]V - celé'!H148</f>
        <v>0</v>
      </c>
      <c r="I225" s="17">
        <f>'[1]V - celé'!I148</f>
        <v>30.84</v>
      </c>
      <c r="J225" s="17">
        <f>'[1]V - celé'!J148</f>
        <v>19.55</v>
      </c>
      <c r="K225" s="17">
        <f>'[1]V - celé'!K148</f>
        <v>19.55</v>
      </c>
      <c r="L225" s="18">
        <f>'[1]V - celé'!L148</f>
        <v>19.55</v>
      </c>
    </row>
    <row r="226" spans="1:12" x14ac:dyDescent="0.2">
      <c r="A226" s="14" t="str">
        <f>'[1]V - celé'!A149</f>
        <v>04.4.3</v>
      </c>
      <c r="B226" s="15" t="str">
        <f>'[1]V - celé'!B149</f>
        <v>625003</v>
      </c>
      <c r="C226" s="15" t="str">
        <f>'[1]V - celé'!C149</f>
        <v/>
      </c>
      <c r="D226" s="15" t="str">
        <f>'[1]V - celé'!D149</f>
        <v>41</v>
      </c>
      <c r="E226" s="16" t="str">
        <f>'[1]V - celé'!E149</f>
        <v>Na úrazové poistenie</v>
      </c>
      <c r="F226" s="17">
        <f>'[1]V - celé'!F149</f>
        <v>0</v>
      </c>
      <c r="G226" s="17">
        <f>'[1]V - celé'!G149</f>
        <v>0</v>
      </c>
      <c r="H226" s="17">
        <f>'[1]V - celé'!H149</f>
        <v>26.67</v>
      </c>
      <c r="I226" s="17">
        <f>'[1]V - celé'!I149</f>
        <v>0</v>
      </c>
      <c r="J226" s="17">
        <f>'[1]V - celé'!J149</f>
        <v>26.669999999999987</v>
      </c>
      <c r="K226" s="17">
        <f>'[1]V - celé'!K149</f>
        <v>30</v>
      </c>
      <c r="L226" s="18">
        <f>'[1]V - celé'!L149</f>
        <v>40</v>
      </c>
    </row>
    <row r="227" spans="1:12" x14ac:dyDescent="0.2">
      <c r="A227" s="14" t="str">
        <f>'[1]V - celé'!A150</f>
        <v>04.4.3</v>
      </c>
      <c r="B227" s="15" t="str">
        <f>'[1]V - celé'!B150</f>
        <v>625003</v>
      </c>
      <c r="C227" s="15" t="str">
        <f>'[1]V - celé'!C150</f>
        <v/>
      </c>
      <c r="D227" s="15" t="str">
        <f>'[1]V - celé'!D150</f>
        <v>71</v>
      </c>
      <c r="E227" s="16" t="str">
        <f>'[1]V - celé'!E150</f>
        <v>Na úrazové poistenie</v>
      </c>
      <c r="F227" s="17">
        <f>'[1]V - celé'!F150</f>
        <v>129.66999999999999</v>
      </c>
      <c r="G227" s="17">
        <f>'[1]V - celé'!G150</f>
        <v>215.26</v>
      </c>
      <c r="H227" s="17">
        <f>'[1]V - celé'!H150</f>
        <v>150.93</v>
      </c>
      <c r="I227" s="17">
        <f>'[1]V - celé'!I150</f>
        <v>237.63</v>
      </c>
      <c r="J227" s="17">
        <f>'[1]V - celé'!J150</f>
        <v>150.93</v>
      </c>
      <c r="K227" s="17">
        <f>'[1]V - celé'!K150</f>
        <v>160</v>
      </c>
      <c r="L227" s="18">
        <f>'[1]V - celé'!L150</f>
        <v>170</v>
      </c>
    </row>
    <row r="228" spans="1:12" x14ac:dyDescent="0.2">
      <c r="A228" s="14" t="str">
        <f>'[1]V - celé'!A151</f>
        <v>04.4.3</v>
      </c>
      <c r="B228" s="15" t="str">
        <f>'[1]V - celé'!B151</f>
        <v>625004</v>
      </c>
      <c r="C228" s="15" t="str">
        <f>'[1]V - celé'!C151</f>
        <v/>
      </c>
      <c r="D228" s="15" t="str">
        <f>'[1]V - celé'!D151</f>
        <v>111</v>
      </c>
      <c r="E228" s="16" t="str">
        <f>'[1]V - celé'!E151</f>
        <v>Na invalidné poistenie</v>
      </c>
      <c r="F228" s="17">
        <f>'[1]V - celé'!F151</f>
        <v>60.44</v>
      </c>
      <c r="G228" s="17">
        <f>'[1]V - celé'!G151</f>
        <v>96.97</v>
      </c>
      <c r="H228" s="17">
        <f>'[1]V - celé'!H151</f>
        <v>0</v>
      </c>
      <c r="I228" s="17">
        <f>'[1]V - celé'!I151</f>
        <v>115.68</v>
      </c>
      <c r="J228" s="17">
        <f>'[1]V - celé'!J151</f>
        <v>73.31</v>
      </c>
      <c r="K228" s="17">
        <f>'[1]V - celé'!K151</f>
        <v>73.31</v>
      </c>
      <c r="L228" s="18">
        <f>'[1]V - celé'!L151</f>
        <v>73.31</v>
      </c>
    </row>
    <row r="229" spans="1:12" x14ac:dyDescent="0.2">
      <c r="A229" s="14" t="str">
        <f>'[1]V - celé'!A152</f>
        <v>04.4.3</v>
      </c>
      <c r="B229" s="15" t="str">
        <f>'[1]V - celé'!B152</f>
        <v>625004</v>
      </c>
      <c r="C229" s="15" t="str">
        <f>'[1]V - celé'!C152</f>
        <v/>
      </c>
      <c r="D229" s="15" t="str">
        <f>'[1]V - celé'!D152</f>
        <v>41</v>
      </c>
      <c r="E229" s="16" t="str">
        <f>'[1]V - celé'!E152</f>
        <v>Na invalidné poistenie</v>
      </c>
      <c r="F229" s="17">
        <f>'[1]V - celé'!F152</f>
        <v>0</v>
      </c>
      <c r="G229" s="17">
        <f>'[1]V - celé'!G152</f>
        <v>0</v>
      </c>
      <c r="H229" s="17">
        <f>'[1]V - celé'!H152</f>
        <v>100.01</v>
      </c>
      <c r="I229" s="17">
        <f>'[1]V - celé'!I152</f>
        <v>0</v>
      </c>
      <c r="J229" s="17">
        <f>'[1]V - celé'!J152</f>
        <v>100.00999999999999</v>
      </c>
      <c r="K229" s="17">
        <f>'[1]V - celé'!K152</f>
        <v>110</v>
      </c>
      <c r="L229" s="18">
        <f>'[1]V - celé'!L152</f>
        <v>120</v>
      </c>
    </row>
    <row r="230" spans="1:12" x14ac:dyDescent="0.2">
      <c r="A230" s="14" t="str">
        <f>'[1]V - celé'!A153</f>
        <v>04.4.3</v>
      </c>
      <c r="B230" s="15" t="str">
        <f>'[1]V - celé'!B153</f>
        <v>625004</v>
      </c>
      <c r="C230" s="15" t="str">
        <f>'[1]V - celé'!C153</f>
        <v/>
      </c>
      <c r="D230" s="15" t="str">
        <f>'[1]V - celé'!D153</f>
        <v>71</v>
      </c>
      <c r="E230" s="16" t="str">
        <f>'[1]V - celé'!E153</f>
        <v>Na invalidné poistenie</v>
      </c>
      <c r="F230" s="17">
        <f>'[1]V - celé'!F153</f>
        <v>486.39</v>
      </c>
      <c r="G230" s="17">
        <f>'[1]V - celé'!G153</f>
        <v>807.44</v>
      </c>
      <c r="H230" s="17">
        <f>'[1]V - celé'!H153</f>
        <v>565.99</v>
      </c>
      <c r="I230" s="17">
        <f>'[1]V - celé'!I153</f>
        <v>891.36</v>
      </c>
      <c r="J230" s="17">
        <f>'[1]V - celé'!J153</f>
        <v>565.99</v>
      </c>
      <c r="K230" s="17">
        <f>'[1]V - celé'!K153</f>
        <v>590</v>
      </c>
      <c r="L230" s="18">
        <f>'[1]V - celé'!L153</f>
        <v>610</v>
      </c>
    </row>
    <row r="231" spans="1:12" x14ac:dyDescent="0.2">
      <c r="A231" s="14" t="str">
        <f>'[1]V - celé'!A154</f>
        <v>04.4.3</v>
      </c>
      <c r="B231" s="15" t="str">
        <f>'[1]V - celé'!B154</f>
        <v>625005</v>
      </c>
      <c r="C231" s="15" t="str">
        <f>'[1]V - celé'!C154</f>
        <v/>
      </c>
      <c r="D231" s="15" t="str">
        <f>'[1]V - celé'!D154</f>
        <v>111</v>
      </c>
      <c r="E231" s="16" t="str">
        <f>'[1]V - celé'!E154</f>
        <v>Na poistenie v nezamestnanosti</v>
      </c>
      <c r="F231" s="17">
        <f>'[1]V - celé'!F154</f>
        <v>20.14</v>
      </c>
      <c r="G231" s="17">
        <f>'[1]V - celé'!G154</f>
        <v>32.31</v>
      </c>
      <c r="H231" s="17">
        <f>'[1]V - celé'!H154</f>
        <v>0</v>
      </c>
      <c r="I231" s="17">
        <f>'[1]V - celé'!I154</f>
        <v>38.54</v>
      </c>
      <c r="J231" s="17">
        <f>'[1]V - celé'!J154</f>
        <v>24.44</v>
      </c>
      <c r="K231" s="17">
        <f>'[1]V - celé'!K154</f>
        <v>24.44</v>
      </c>
      <c r="L231" s="18">
        <f>'[1]V - celé'!L154</f>
        <v>24.44</v>
      </c>
    </row>
    <row r="232" spans="1:12" x14ac:dyDescent="0.2">
      <c r="A232" s="14" t="str">
        <f>'[1]V - celé'!A155</f>
        <v>04.4.3</v>
      </c>
      <c r="B232" s="15" t="str">
        <f>'[1]V - celé'!B155</f>
        <v>625005</v>
      </c>
      <c r="C232" s="15" t="str">
        <f>'[1]V - celé'!C155</f>
        <v/>
      </c>
      <c r="D232" s="15" t="str">
        <f>'[1]V - celé'!D155</f>
        <v>41</v>
      </c>
      <c r="E232" s="16" t="str">
        <f>'[1]V - celé'!E155</f>
        <v>Na poistenie v nezamestnanosti</v>
      </c>
      <c r="F232" s="17">
        <f>'[1]V - celé'!F155</f>
        <v>0</v>
      </c>
      <c r="G232" s="17">
        <f>'[1]V - celé'!G155</f>
        <v>0</v>
      </c>
      <c r="H232" s="17">
        <f>'[1]V - celé'!H155</f>
        <v>33.340000000000003</v>
      </c>
      <c r="I232" s="17">
        <f>'[1]V - celé'!I155</f>
        <v>0</v>
      </c>
      <c r="J232" s="17">
        <f>'[1]V - celé'!J155</f>
        <v>33.340000000000003</v>
      </c>
      <c r="K232" s="17">
        <f>'[1]V - celé'!K155</f>
        <v>40</v>
      </c>
      <c r="L232" s="18">
        <f>'[1]V - celé'!L155</f>
        <v>50</v>
      </c>
    </row>
    <row r="233" spans="1:12" x14ac:dyDescent="0.2">
      <c r="A233" s="14" t="str">
        <f>'[1]V - celé'!A156</f>
        <v>04.4.3</v>
      </c>
      <c r="B233" s="15" t="str">
        <f>'[1]V - celé'!B156</f>
        <v>625005</v>
      </c>
      <c r="C233" s="15" t="str">
        <f>'[1]V - celé'!C156</f>
        <v/>
      </c>
      <c r="D233" s="15" t="str">
        <f>'[1]V - celé'!D156</f>
        <v>71</v>
      </c>
      <c r="E233" s="16" t="str">
        <f>'[1]V - celé'!E156</f>
        <v>Na poistenie v nezamestnanosti</v>
      </c>
      <c r="F233" s="17">
        <f>'[1]V - celé'!F156</f>
        <v>162.07</v>
      </c>
      <c r="G233" s="17">
        <f>'[1]V - celé'!G156</f>
        <v>269.02999999999997</v>
      </c>
      <c r="H233" s="17">
        <f>'[1]V - celé'!H156</f>
        <v>188.66</v>
      </c>
      <c r="I233" s="17">
        <f>'[1]V - celé'!I156</f>
        <v>296.99</v>
      </c>
      <c r="J233" s="17">
        <f>'[1]V - celé'!J156</f>
        <v>188.66</v>
      </c>
      <c r="K233" s="17">
        <f>'[1]V - celé'!K156</f>
        <v>200</v>
      </c>
      <c r="L233" s="18">
        <f>'[1]V - celé'!L156</f>
        <v>210</v>
      </c>
    </row>
    <row r="234" spans="1:12" x14ac:dyDescent="0.2">
      <c r="A234" s="14" t="str">
        <f>'[1]V - celé'!A157</f>
        <v>04.4.3</v>
      </c>
      <c r="B234" s="15" t="str">
        <f>'[1]V - celé'!B157</f>
        <v>625007</v>
      </c>
      <c r="C234" s="15" t="str">
        <f>'[1]V - celé'!C157</f>
        <v/>
      </c>
      <c r="D234" s="15" t="str">
        <f>'[1]V - celé'!D157</f>
        <v>111</v>
      </c>
      <c r="E234" s="16" t="str">
        <f>'[1]V - celé'!E157</f>
        <v>Na poistenie do rezervného fondu solidarity</v>
      </c>
      <c r="F234" s="17">
        <f>'[1]V - celé'!F157</f>
        <v>95.7</v>
      </c>
      <c r="G234" s="17">
        <f>'[1]V - celé'!G157</f>
        <v>153.54</v>
      </c>
      <c r="H234" s="17">
        <f>'[1]V - celé'!H157</f>
        <v>0</v>
      </c>
      <c r="I234" s="17">
        <f>'[1]V - celé'!I157</f>
        <v>183.15</v>
      </c>
      <c r="J234" s="17">
        <f>'[1]V - celé'!J157</f>
        <v>116.03999999999996</v>
      </c>
      <c r="K234" s="17">
        <f>'[1]V - celé'!K157</f>
        <v>116.03999999999996</v>
      </c>
      <c r="L234" s="18">
        <f>'[1]V - celé'!L157</f>
        <v>116.03999999999996</v>
      </c>
    </row>
    <row r="235" spans="1:12" x14ac:dyDescent="0.2">
      <c r="A235" s="14" t="str">
        <f>'[1]V - celé'!A158</f>
        <v>04.4.3</v>
      </c>
      <c r="B235" s="15" t="str">
        <f>'[1]V - celé'!B158</f>
        <v>625007</v>
      </c>
      <c r="C235" s="15" t="str">
        <f>'[1]V - celé'!C158</f>
        <v/>
      </c>
      <c r="D235" s="15" t="str">
        <f>'[1]V - celé'!D158</f>
        <v>41</v>
      </c>
      <c r="E235" s="16" t="str">
        <f>'[1]V - celé'!E158</f>
        <v>Na poistenie do rezervného fondu solidarity</v>
      </c>
      <c r="F235" s="17">
        <f>'[1]V - celé'!F158</f>
        <v>0</v>
      </c>
      <c r="G235" s="17">
        <f>'[1]V - celé'!G158</f>
        <v>0</v>
      </c>
      <c r="H235" s="17">
        <f>'[1]V - celé'!H158</f>
        <v>158.32</v>
      </c>
      <c r="I235" s="17">
        <f>'[1]V - celé'!I158</f>
        <v>0</v>
      </c>
      <c r="J235" s="17">
        <f>'[1]V - celé'!J158</f>
        <v>158.32000000000335</v>
      </c>
      <c r="K235" s="17">
        <f>'[1]V - celé'!K158</f>
        <v>170</v>
      </c>
      <c r="L235" s="18">
        <f>'[1]V - celé'!L158</f>
        <v>180</v>
      </c>
    </row>
    <row r="236" spans="1:12" x14ac:dyDescent="0.2">
      <c r="A236" s="14" t="str">
        <f>'[1]V - celé'!A159</f>
        <v>04.4.3</v>
      </c>
      <c r="B236" s="15" t="str">
        <f>'[1]V - celé'!B159</f>
        <v>625007</v>
      </c>
      <c r="C236" s="15" t="str">
        <f>'[1]V - celé'!C159</f>
        <v/>
      </c>
      <c r="D236" s="15" t="str">
        <f>'[1]V - celé'!D159</f>
        <v>71</v>
      </c>
      <c r="E236" s="16" t="str">
        <f>'[1]V - celé'!E159</f>
        <v>Na poistenie do rezervného fondu solidarity</v>
      </c>
      <c r="F236" s="17">
        <f>'[1]V - celé'!F159</f>
        <v>770.12</v>
      </c>
      <c r="G236" s="17">
        <f>'[1]V - celé'!G159</f>
        <v>1278.49</v>
      </c>
      <c r="H236" s="17">
        <f>'[1]V - celé'!H159</f>
        <v>896.18</v>
      </c>
      <c r="I236" s="17">
        <f>'[1]V - celé'!I159</f>
        <v>1411.33</v>
      </c>
      <c r="J236" s="17">
        <f>'[1]V - celé'!J159</f>
        <v>896.17999999999665</v>
      </c>
      <c r="K236" s="17">
        <f>'[1]V - celé'!K159</f>
        <v>930</v>
      </c>
      <c r="L236" s="18">
        <f>'[1]V - celé'!L159</f>
        <v>960</v>
      </c>
    </row>
    <row r="237" spans="1:12" x14ac:dyDescent="0.2">
      <c r="A237" s="14" t="str">
        <f>'[1]V - celé'!A160</f>
        <v>04.4.3</v>
      </c>
      <c r="B237" s="15" t="str">
        <f>'[1]V - celé'!B160</f>
        <v>627</v>
      </c>
      <c r="C237" s="15" t="str">
        <f>'[1]V - celé'!C160</f>
        <v/>
      </c>
      <c r="D237" s="15" t="str">
        <f>'[1]V - celé'!D160</f>
        <v>111</v>
      </c>
      <c r="E237" s="16" t="str">
        <f>'[1]V - celé'!E160</f>
        <v>Príspevok do doplnkových dôchodkových poisťovní</v>
      </c>
      <c r="F237" s="17">
        <f>'[1]V - celé'!F160</f>
        <v>0</v>
      </c>
      <c r="G237" s="17">
        <f>'[1]V - celé'!G160</f>
        <v>0</v>
      </c>
      <c r="H237" s="17">
        <f>'[1]V - celé'!H160</f>
        <v>0</v>
      </c>
      <c r="I237" s="17">
        <f>'[1]V - celé'!I160</f>
        <v>34.159999999999997</v>
      </c>
      <c r="J237" s="17">
        <f>'[1]V - celé'!J160</f>
        <v>0</v>
      </c>
      <c r="K237" s="17">
        <f>'[1]V - celé'!K160</f>
        <v>0</v>
      </c>
      <c r="L237" s="18">
        <f>'[1]V - celé'!L160</f>
        <v>0</v>
      </c>
    </row>
    <row r="238" spans="1:12" x14ac:dyDescent="0.2">
      <c r="A238" s="14" t="str">
        <f>'[1]V - celé'!A161</f>
        <v>04.4.3</v>
      </c>
      <c r="B238" s="15" t="str">
        <f>'[1]V - celé'!B161</f>
        <v>627</v>
      </c>
      <c r="C238" s="15" t="str">
        <f>'[1]V - celé'!C161</f>
        <v/>
      </c>
      <c r="D238" s="15" t="str">
        <f>'[1]V - celé'!D161</f>
        <v>41</v>
      </c>
      <c r="E238" s="16" t="str">
        <f>'[1]V - celé'!E161</f>
        <v>Príspevok do doplnkových dôchodkových poisťovní</v>
      </c>
      <c r="F238" s="17">
        <f>'[1]V - celé'!F161</f>
        <v>0</v>
      </c>
      <c r="G238" s="17">
        <f>'[1]V - celé'!G161</f>
        <v>0</v>
      </c>
      <c r="H238" s="17">
        <f>'[1]V - celé'!H161</f>
        <v>39.340000000000003</v>
      </c>
      <c r="I238" s="17">
        <f>'[1]V - celé'!I161</f>
        <v>0</v>
      </c>
      <c r="J238" s="17">
        <f>'[1]V - celé'!J161</f>
        <v>297.36</v>
      </c>
      <c r="K238" s="17">
        <f>'[1]V - celé'!K161</f>
        <v>310</v>
      </c>
      <c r="L238" s="18">
        <f>'[1]V - celé'!L161</f>
        <v>320</v>
      </c>
    </row>
    <row r="239" spans="1:12" x14ac:dyDescent="0.2">
      <c r="A239" s="14" t="str">
        <f>'[1]V - celé'!A162</f>
        <v>04.4.3</v>
      </c>
      <c r="B239" s="15" t="str">
        <f>'[1]V - celé'!B162</f>
        <v>627</v>
      </c>
      <c r="C239" s="15" t="str">
        <f>'[1]V - celé'!C162</f>
        <v/>
      </c>
      <c r="D239" s="15" t="str">
        <f>'[1]V - celé'!D162</f>
        <v>71</v>
      </c>
      <c r="E239" s="16" t="str">
        <f>'[1]V - celé'!E162</f>
        <v>Príspevok do doplnkových dôchodkových poisťovní</v>
      </c>
      <c r="F239" s="17">
        <f>'[1]V - celé'!F162</f>
        <v>0</v>
      </c>
      <c r="G239" s="17">
        <f>'[1]V - celé'!G162</f>
        <v>0</v>
      </c>
      <c r="H239" s="17">
        <f>'[1]V - celé'!H162</f>
        <v>0</v>
      </c>
      <c r="I239" s="17">
        <f>'[1]V - celé'!I162</f>
        <v>263.2</v>
      </c>
      <c r="J239" s="17">
        <f>'[1]V - celé'!J162</f>
        <v>0</v>
      </c>
      <c r="K239" s="17">
        <f>'[1]V - celé'!K162</f>
        <v>0</v>
      </c>
      <c r="L239" s="18">
        <f>'[1]V - celé'!L162</f>
        <v>0</v>
      </c>
    </row>
    <row r="240" spans="1:12" x14ac:dyDescent="0.2">
      <c r="A240" s="14" t="str">
        <f>'[1]V - celé'!A163</f>
        <v>04.4.3</v>
      </c>
      <c r="B240" s="15" t="str">
        <f>'[1]V - celé'!B163</f>
        <v>632003</v>
      </c>
      <c r="C240" s="15" t="str">
        <f>'[1]V - celé'!C163</f>
        <v/>
      </c>
      <c r="D240" s="15" t="str">
        <f>'[1]V - celé'!D163</f>
        <v>111</v>
      </c>
      <c r="E240" s="16" t="str">
        <f>'[1]V - celé'!E163</f>
        <v>Poštové služby</v>
      </c>
      <c r="F240" s="17">
        <f>'[1]V - celé'!F163</f>
        <v>381.1</v>
      </c>
      <c r="G240" s="17">
        <f>'[1]V - celé'!G163</f>
        <v>0</v>
      </c>
      <c r="H240" s="17">
        <f>'[1]V - celé'!H163</f>
        <v>0</v>
      </c>
      <c r="I240" s="17">
        <f>'[1]V - celé'!I163</f>
        <v>0</v>
      </c>
      <c r="J240" s="17">
        <f>'[1]V - celé'!J163</f>
        <v>0</v>
      </c>
      <c r="K240" s="17">
        <f>'[1]V - celé'!K163</f>
        <v>0</v>
      </c>
      <c r="L240" s="18">
        <f>'[1]V - celé'!L163</f>
        <v>0</v>
      </c>
    </row>
    <row r="241" spans="1:12" x14ac:dyDescent="0.2">
      <c r="A241" s="14" t="str">
        <f>'[1]V - celé'!A164</f>
        <v>04.4.3</v>
      </c>
      <c r="B241" s="15" t="str">
        <f>'[1]V - celé'!B164</f>
        <v>632003</v>
      </c>
      <c r="C241" s="15" t="str">
        <f>'[1]V - celé'!C164</f>
        <v/>
      </c>
      <c r="D241" s="15" t="str">
        <f>'[1]V - celé'!D164</f>
        <v>41</v>
      </c>
      <c r="E241" s="16" t="str">
        <f>'[1]V - celé'!E164</f>
        <v>Poštové služby</v>
      </c>
      <c r="F241" s="17">
        <f>'[1]V - celé'!F164</f>
        <v>0</v>
      </c>
      <c r="G241" s="17">
        <f>'[1]V - celé'!G164</f>
        <v>0</v>
      </c>
      <c r="H241" s="17">
        <f>'[1]V - celé'!H164</f>
        <v>0</v>
      </c>
      <c r="I241" s="17">
        <f>'[1]V - celé'!I164</f>
        <v>0</v>
      </c>
      <c r="J241" s="17">
        <f>'[1]V - celé'!J164</f>
        <v>0</v>
      </c>
      <c r="K241" s="17">
        <f>'[1]V - celé'!K164</f>
        <v>0</v>
      </c>
      <c r="L241" s="18">
        <f>'[1]V - celé'!L164</f>
        <v>0</v>
      </c>
    </row>
    <row r="242" spans="1:12" x14ac:dyDescent="0.2">
      <c r="A242" s="14" t="str">
        <f>'[1]V - celé'!A165</f>
        <v>04.4.3</v>
      </c>
      <c r="B242" s="15" t="str">
        <f>'[1]V - celé'!B165</f>
        <v>632005</v>
      </c>
      <c r="C242" s="15" t="str">
        <f>'[1]V - celé'!C165</f>
        <v/>
      </c>
      <c r="D242" s="15" t="str">
        <f>'[1]V - celé'!D165</f>
        <v>111</v>
      </c>
      <c r="E242" s="16" t="str">
        <f>'[1]V - celé'!E165</f>
        <v>Telekomunikačné služby</v>
      </c>
      <c r="F242" s="17">
        <f>'[1]V - celé'!F165</f>
        <v>240</v>
      </c>
      <c r="G242" s="17">
        <f>'[1]V - celé'!G165</f>
        <v>240</v>
      </c>
      <c r="H242" s="17">
        <f>'[1]V - celé'!H165</f>
        <v>250</v>
      </c>
      <c r="I242" s="17">
        <f>'[1]V - celé'!I165</f>
        <v>160</v>
      </c>
      <c r="J242" s="17">
        <f>'[1]V - celé'!J165</f>
        <v>0</v>
      </c>
      <c r="K242" s="17">
        <f>'[1]V - celé'!K165</f>
        <v>0</v>
      </c>
      <c r="L242" s="18">
        <f>'[1]V - celé'!L165</f>
        <v>0</v>
      </c>
    </row>
    <row r="243" spans="1:12" x14ac:dyDescent="0.2">
      <c r="A243" s="14" t="str">
        <f>'[1]V - celé'!A166</f>
        <v>04.4.3</v>
      </c>
      <c r="B243" s="15" t="str">
        <f>'[1]V - celé'!B166</f>
        <v>632005</v>
      </c>
      <c r="C243" s="15" t="str">
        <f>'[1]V - celé'!C166</f>
        <v/>
      </c>
      <c r="D243" s="15" t="str">
        <f>'[1]V - celé'!D166</f>
        <v>41</v>
      </c>
      <c r="E243" s="16" t="str">
        <f>'[1]V - celé'!E166</f>
        <v>Telekomunikačné služby</v>
      </c>
      <c r="F243" s="17">
        <f>'[1]V - celé'!F166</f>
        <v>0</v>
      </c>
      <c r="G243" s="17">
        <f>'[1]V - celé'!G166</f>
        <v>0</v>
      </c>
      <c r="H243" s="17">
        <f>'[1]V - celé'!H166</f>
        <v>0</v>
      </c>
      <c r="I243" s="17">
        <f>'[1]V - celé'!I166</f>
        <v>0</v>
      </c>
      <c r="J243" s="17">
        <f>'[1]V - celé'!J166</f>
        <v>240</v>
      </c>
      <c r="K243" s="17">
        <f>'[1]V - celé'!K166</f>
        <v>250</v>
      </c>
      <c r="L243" s="18">
        <f>'[1]V - celé'!L166</f>
        <v>260</v>
      </c>
    </row>
    <row r="244" spans="1:12" x14ac:dyDescent="0.2">
      <c r="A244" s="14" t="str">
        <f>'[1]V - celé'!A167</f>
        <v>04.4.3</v>
      </c>
      <c r="B244" s="15" t="str">
        <f>'[1]V - celé'!B167</f>
        <v>633002</v>
      </c>
      <c r="C244" s="15" t="str">
        <f>'[1]V - celé'!C167</f>
        <v/>
      </c>
      <c r="D244" s="15" t="str">
        <f>'[1]V - celé'!D167</f>
        <v>41</v>
      </c>
      <c r="E244" s="16" t="str">
        <f>'[1]V - celé'!E167</f>
        <v>Výpočtová technika</v>
      </c>
      <c r="F244" s="17">
        <f>'[1]V - celé'!F167</f>
        <v>0</v>
      </c>
      <c r="G244" s="17">
        <f>'[1]V - celé'!G167</f>
        <v>77.5</v>
      </c>
      <c r="H244" s="17">
        <f>'[1]V - celé'!H167</f>
        <v>80</v>
      </c>
      <c r="I244" s="17">
        <f>'[1]V - celé'!I167</f>
        <v>0</v>
      </c>
      <c r="J244" s="17">
        <f>'[1]V - celé'!J167</f>
        <v>0</v>
      </c>
      <c r="K244" s="17">
        <f>'[1]V - celé'!K167</f>
        <v>0</v>
      </c>
      <c r="L244" s="18">
        <f>'[1]V - celé'!L167</f>
        <v>0</v>
      </c>
    </row>
    <row r="245" spans="1:12" x14ac:dyDescent="0.2">
      <c r="A245" s="14" t="str">
        <f>'[1]V - celé'!A168</f>
        <v>04.4.3</v>
      </c>
      <c r="B245" s="15" t="str">
        <f>'[1]V - celé'!B168</f>
        <v>633006</v>
      </c>
      <c r="C245" s="15" t="str">
        <f>'[1]V - celé'!C168</f>
        <v/>
      </c>
      <c r="D245" s="15" t="str">
        <f>'[1]V - celé'!D168</f>
        <v>111</v>
      </c>
      <c r="E245" s="16" t="str">
        <f>'[1]V - celé'!E168</f>
        <v>Všeobecný materiál</v>
      </c>
      <c r="F245" s="17">
        <f>'[1]V - celé'!F168</f>
        <v>0</v>
      </c>
      <c r="G245" s="17">
        <f>'[1]V - celé'!G168</f>
        <v>0</v>
      </c>
      <c r="H245" s="17">
        <f>'[1]V - celé'!H168</f>
        <v>0</v>
      </c>
      <c r="I245" s="17">
        <f>'[1]V - celé'!I168</f>
        <v>0</v>
      </c>
      <c r="J245" s="17">
        <f>'[1]V - celé'!J168</f>
        <v>0</v>
      </c>
      <c r="K245" s="17">
        <f>'[1]V - celé'!K168</f>
        <v>0</v>
      </c>
      <c r="L245" s="18">
        <f>'[1]V - celé'!L168</f>
        <v>0</v>
      </c>
    </row>
    <row r="246" spans="1:12" x14ac:dyDescent="0.2">
      <c r="A246" s="14" t="str">
        <f>'[1]V - celé'!A169</f>
        <v>04.4.3</v>
      </c>
      <c r="B246" s="15" t="str">
        <f>'[1]V - celé'!B169</f>
        <v>633006</v>
      </c>
      <c r="C246" s="15" t="str">
        <f>'[1]V - celé'!C169</f>
        <v/>
      </c>
      <c r="D246" s="15" t="str">
        <f>'[1]V - celé'!D169</f>
        <v>41</v>
      </c>
      <c r="E246" s="16" t="str">
        <f>'[1]V - celé'!E169</f>
        <v>Všeobecný materiál</v>
      </c>
      <c r="F246" s="17">
        <f>'[1]V - celé'!F169</f>
        <v>0</v>
      </c>
      <c r="G246" s="17">
        <f>'[1]V - celé'!G169</f>
        <v>8.9</v>
      </c>
      <c r="H246" s="17">
        <f>'[1]V - celé'!H169</f>
        <v>10</v>
      </c>
      <c r="I246" s="17">
        <f>'[1]V - celé'!I169</f>
        <v>0</v>
      </c>
      <c r="J246" s="17">
        <f>'[1]V - celé'!J169</f>
        <v>0</v>
      </c>
      <c r="K246" s="17">
        <f>'[1]V - celé'!K169</f>
        <v>0</v>
      </c>
      <c r="L246" s="18">
        <f>'[1]V - celé'!L169</f>
        <v>0</v>
      </c>
    </row>
    <row r="247" spans="1:12" x14ac:dyDescent="0.2">
      <c r="A247" s="14" t="str">
        <f>'[1]V - celé'!A170</f>
        <v>04.4.3</v>
      </c>
      <c r="B247" s="15" t="str">
        <f>'[1]V - celé'!B170</f>
        <v>633011</v>
      </c>
      <c r="C247" s="15" t="str">
        <f>'[1]V - celé'!C170</f>
        <v/>
      </c>
      <c r="D247" s="15" t="str">
        <f>'[1]V - celé'!D170</f>
        <v>111</v>
      </c>
      <c r="E247" s="16" t="str">
        <f>'[1]V - celé'!E170</f>
        <v>Potraviny</v>
      </c>
      <c r="F247" s="17">
        <f>'[1]V - celé'!F170</f>
        <v>0</v>
      </c>
      <c r="G247" s="17">
        <f>'[1]V - celé'!G170</f>
        <v>14.7</v>
      </c>
      <c r="H247" s="17">
        <f>'[1]V - celé'!H170</f>
        <v>20</v>
      </c>
      <c r="I247" s="17">
        <f>'[1]V - celé'!I170</f>
        <v>0</v>
      </c>
      <c r="J247" s="17">
        <f>'[1]V - celé'!J170</f>
        <v>0</v>
      </c>
      <c r="K247" s="17">
        <f>'[1]V - celé'!K170</f>
        <v>0</v>
      </c>
      <c r="L247" s="18">
        <f>'[1]V - celé'!L170</f>
        <v>0</v>
      </c>
    </row>
    <row r="248" spans="1:12" x14ac:dyDescent="0.2">
      <c r="A248" s="14" t="str">
        <f>'[1]V - celé'!A171</f>
        <v>04.4.3</v>
      </c>
      <c r="B248" s="15" t="str">
        <f>'[1]V - celé'!B171</f>
        <v>633011</v>
      </c>
      <c r="C248" s="15" t="str">
        <f>'[1]V - celé'!C171</f>
        <v/>
      </c>
      <c r="D248" s="15" t="str">
        <f>'[1]V - celé'!D171</f>
        <v>41</v>
      </c>
      <c r="E248" s="16" t="str">
        <f>'[1]V - celé'!E171</f>
        <v>Potraviny</v>
      </c>
      <c r="F248" s="17">
        <f>'[1]V - celé'!F171</f>
        <v>0</v>
      </c>
      <c r="G248" s="17">
        <f>'[1]V - celé'!G171</f>
        <v>0</v>
      </c>
      <c r="H248" s="17">
        <f>'[1]V - celé'!H171</f>
        <v>0</v>
      </c>
      <c r="I248" s="17">
        <f>'[1]V - celé'!I171</f>
        <v>0</v>
      </c>
      <c r="J248" s="17">
        <f>'[1]V - celé'!J171</f>
        <v>0</v>
      </c>
      <c r="K248" s="17">
        <f>'[1]V - celé'!K171</f>
        <v>0</v>
      </c>
      <c r="L248" s="18">
        <f>'[1]V - celé'!L171</f>
        <v>0</v>
      </c>
    </row>
    <row r="249" spans="1:12" x14ac:dyDescent="0.2">
      <c r="A249" s="14" t="str">
        <f>'[1]V - celé'!A172</f>
        <v>04.4.3</v>
      </c>
      <c r="B249" s="15" t="str">
        <f>'[1]V - celé'!B172</f>
        <v>635002</v>
      </c>
      <c r="C249" s="15" t="str">
        <f>'[1]V - celé'!C172</f>
        <v/>
      </c>
      <c r="D249" s="15" t="str">
        <f>'[1]V - celé'!D172</f>
        <v>41</v>
      </c>
      <c r="E249" s="16" t="str">
        <f>'[1]V - celé'!E172</f>
        <v>Výpočtovej techniky</v>
      </c>
      <c r="F249" s="17">
        <f>'[1]V - celé'!F172</f>
        <v>0</v>
      </c>
      <c r="G249" s="17">
        <f>'[1]V - celé'!G172</f>
        <v>0</v>
      </c>
      <c r="H249" s="17">
        <f>'[1]V - celé'!H172</f>
        <v>0</v>
      </c>
      <c r="I249" s="17">
        <f>'[1]V - celé'!I172</f>
        <v>139</v>
      </c>
      <c r="J249" s="17">
        <f>'[1]V - celé'!J172</f>
        <v>150</v>
      </c>
      <c r="K249" s="17">
        <f>'[1]V - celé'!K172</f>
        <v>160</v>
      </c>
      <c r="L249" s="18">
        <f>'[1]V - celé'!L172</f>
        <v>170</v>
      </c>
    </row>
    <row r="250" spans="1:12" x14ac:dyDescent="0.2">
      <c r="A250" s="14" t="str">
        <f>'[1]V - celé'!A173</f>
        <v>04.4.3</v>
      </c>
      <c r="B250" s="15" t="str">
        <f>'[1]V - celé'!B173</f>
        <v>637001</v>
      </c>
      <c r="C250" s="15" t="str">
        <f>'[1]V - celé'!C173</f>
        <v/>
      </c>
      <c r="D250" s="15" t="str">
        <f>'[1]V - celé'!D173</f>
        <v>41</v>
      </c>
      <c r="E250" s="16" t="str">
        <f>'[1]V - celé'!E173</f>
        <v>Školenia, kurzy, semináre, porady, konferencie, sy</v>
      </c>
      <c r="F250" s="17">
        <f>'[1]V - celé'!F173</f>
        <v>0</v>
      </c>
      <c r="G250" s="17">
        <f>'[1]V - celé'!G173</f>
        <v>0</v>
      </c>
      <c r="H250" s="17">
        <f>'[1]V - celé'!H173</f>
        <v>0</v>
      </c>
      <c r="I250" s="17">
        <f>'[1]V - celé'!I173</f>
        <v>312</v>
      </c>
      <c r="J250" s="17">
        <f>'[1]V - celé'!J173</f>
        <v>330</v>
      </c>
      <c r="K250" s="17">
        <f>'[1]V - celé'!K173</f>
        <v>340</v>
      </c>
      <c r="L250" s="18">
        <f>'[1]V - celé'!L173</f>
        <v>360</v>
      </c>
    </row>
    <row r="251" spans="1:12" x14ac:dyDescent="0.2">
      <c r="A251" s="14" t="str">
        <f>'[1]V - celé'!A174</f>
        <v>04.4.3</v>
      </c>
      <c r="B251" s="15" t="str">
        <f>'[1]V - celé'!B174</f>
        <v>637005</v>
      </c>
      <c r="C251" s="15" t="str">
        <f>'[1]V - celé'!C174</f>
        <v/>
      </c>
      <c r="D251" s="15" t="str">
        <f>'[1]V - celé'!D174</f>
        <v>41</v>
      </c>
      <c r="E251" s="16" t="str">
        <f>'[1]V - celé'!E174</f>
        <v>Špeciálne služby</v>
      </c>
      <c r="F251" s="17">
        <f>'[1]V - celé'!F174</f>
        <v>0</v>
      </c>
      <c r="G251" s="17">
        <f>'[1]V - celé'!G174</f>
        <v>275.39999999999998</v>
      </c>
      <c r="H251" s="17">
        <f>'[1]V - celé'!H174</f>
        <v>290</v>
      </c>
      <c r="I251" s="17">
        <f>'[1]V - celé'!I174</f>
        <v>0</v>
      </c>
      <c r="J251" s="17">
        <f>'[1]V - celé'!J174</f>
        <v>0</v>
      </c>
      <c r="K251" s="17">
        <f>'[1]V - celé'!K174</f>
        <v>0</v>
      </c>
      <c r="L251" s="18">
        <f>'[1]V - celé'!L174</f>
        <v>0</v>
      </c>
    </row>
    <row r="252" spans="1:12" x14ac:dyDescent="0.2">
      <c r="A252" s="14" t="str">
        <f>'[1]V - celé'!A175</f>
        <v>04.4.3</v>
      </c>
      <c r="B252" s="15" t="str">
        <f>'[1]V - celé'!B175</f>
        <v>637005</v>
      </c>
      <c r="C252" s="15" t="str">
        <f>'[1]V - celé'!C175</f>
        <v/>
      </c>
      <c r="D252" s="15" t="str">
        <f>'[1]V - celé'!D175</f>
        <v>71</v>
      </c>
      <c r="E252" s="16" t="str">
        <f>'[1]V - celé'!E175</f>
        <v>Špeciálne služby</v>
      </c>
      <c r="F252" s="17">
        <f>'[1]V - celé'!F175</f>
        <v>0</v>
      </c>
      <c r="G252" s="17">
        <f>'[1]V - celé'!G175</f>
        <v>1101.5999999999999</v>
      </c>
      <c r="H252" s="17">
        <f>'[1]V - celé'!H175</f>
        <v>0</v>
      </c>
      <c r="I252" s="17">
        <f>'[1]V - celé'!I175</f>
        <v>0</v>
      </c>
      <c r="J252" s="17">
        <f>'[1]V - celé'!J175</f>
        <v>0</v>
      </c>
      <c r="K252" s="17">
        <f>'[1]V - celé'!K175</f>
        <v>0</v>
      </c>
      <c r="L252" s="18">
        <f>'[1]V - celé'!L175</f>
        <v>0</v>
      </c>
    </row>
    <row r="253" spans="1:12" x14ac:dyDescent="0.2">
      <c r="A253" s="14" t="str">
        <f>'[1]V - celé'!A176</f>
        <v>04.4.3</v>
      </c>
      <c r="B253" s="15" t="str">
        <f>'[1]V - celé'!B176</f>
        <v>637014</v>
      </c>
      <c r="C253" s="15" t="str">
        <f>'[1]V - celé'!C176</f>
        <v/>
      </c>
      <c r="D253" s="15" t="str">
        <f>'[1]V - celé'!D176</f>
        <v>41</v>
      </c>
      <c r="E253" s="16" t="str">
        <f>'[1]V - celé'!E176</f>
        <v>Stravovanie</v>
      </c>
      <c r="F253" s="17">
        <f>'[1]V - celé'!F176</f>
        <v>765.01</v>
      </c>
      <c r="G253" s="17">
        <f>'[1]V - celé'!G176</f>
        <v>959.06</v>
      </c>
      <c r="H253" s="17">
        <f>'[1]V - celé'!H176</f>
        <v>798.57</v>
      </c>
      <c r="I253" s="17">
        <f>'[1]V - celé'!I176</f>
        <v>1223.51</v>
      </c>
      <c r="J253" s="17">
        <f>'[1]V - celé'!J176</f>
        <v>982.53</v>
      </c>
      <c r="K253" s="17">
        <f>'[1]V - celé'!K176</f>
        <v>1020</v>
      </c>
      <c r="L253" s="18">
        <f>'[1]V - celé'!L176</f>
        <v>1060</v>
      </c>
    </row>
    <row r="254" spans="1:12" x14ac:dyDescent="0.2">
      <c r="A254" s="14" t="str">
        <f>'[1]V - celé'!A177</f>
        <v>04.4.3</v>
      </c>
      <c r="B254" s="15" t="str">
        <f>'[1]V - celé'!B177</f>
        <v>637016</v>
      </c>
      <c r="C254" s="15" t="str">
        <f>'[1]V - celé'!C177</f>
        <v/>
      </c>
      <c r="D254" s="15" t="str">
        <f>'[1]V - celé'!D177</f>
        <v>41</v>
      </c>
      <c r="E254" s="16" t="str">
        <f>'[1]V - celé'!E177</f>
        <v>Prídel do sociálneho fondu</v>
      </c>
      <c r="F254" s="17">
        <f>'[1]V - celé'!F177</f>
        <v>164.1</v>
      </c>
      <c r="G254" s="17">
        <f>'[1]V - celé'!G177</f>
        <v>107.6</v>
      </c>
      <c r="H254" s="17">
        <f>'[1]V - celé'!H177</f>
        <v>222</v>
      </c>
      <c r="I254" s="17">
        <f>'[1]V - celé'!I177</f>
        <v>151.99</v>
      </c>
      <c r="J254" s="17">
        <f>'[1]V - celé'!J177</f>
        <v>246.44</v>
      </c>
      <c r="K254" s="17">
        <f>'[1]V - celé'!K177</f>
        <v>260</v>
      </c>
      <c r="L254" s="18">
        <f>'[1]V - celé'!L177</f>
        <v>270</v>
      </c>
    </row>
    <row r="255" spans="1:12" x14ac:dyDescent="0.2">
      <c r="A255" s="14" t="str">
        <f>'[1]V - celé'!A178</f>
        <v>04.4.3</v>
      </c>
      <c r="B255" s="15" t="str">
        <f>'[1]V - celé'!B178</f>
        <v>637016</v>
      </c>
      <c r="C255" s="15" t="str">
        <f>'[1]V - celé'!C178</f>
        <v/>
      </c>
      <c r="D255" s="15" t="str">
        <f>'[1]V - celé'!D178</f>
        <v>71</v>
      </c>
      <c r="E255" s="16" t="str">
        <f>'[1]V - celé'!E178</f>
        <v>Prídel do sociálneho fondu</v>
      </c>
      <c r="F255" s="17">
        <f>'[1]V - celé'!F178</f>
        <v>0</v>
      </c>
      <c r="G255" s="17">
        <f>'[1]V - celé'!G178</f>
        <v>75.599999999999994</v>
      </c>
      <c r="H255" s="17">
        <f>'[1]V - celé'!H178</f>
        <v>0</v>
      </c>
      <c r="I255" s="17">
        <f>'[1]V - celé'!I178</f>
        <v>63.25</v>
      </c>
      <c r="J255" s="17">
        <f>'[1]V - celé'!J178</f>
        <v>0</v>
      </c>
      <c r="K255" s="17">
        <f>'[1]V - celé'!K178</f>
        <v>0</v>
      </c>
      <c r="L255" s="18">
        <f>'[1]V - celé'!L178</f>
        <v>0</v>
      </c>
    </row>
    <row r="256" spans="1:12" x14ac:dyDescent="0.2">
      <c r="A256" s="14" t="str">
        <f>'[1]V - celé'!A179</f>
        <v>04.4.3</v>
      </c>
      <c r="B256" s="15" t="str">
        <f>'[1]V - celé'!B179</f>
        <v>637027</v>
      </c>
      <c r="C256" s="15" t="str">
        <f>'[1]V - celé'!C179</f>
        <v/>
      </c>
      <c r="D256" s="15" t="str">
        <f>'[1]V - celé'!D179</f>
        <v>41</v>
      </c>
      <c r="E256" s="16" t="str">
        <f>'[1]V - celé'!E179</f>
        <v>Odmeny zamestnancov mimopracovného pomeru</v>
      </c>
      <c r="F256" s="17">
        <f>'[1]V - celé'!F179</f>
        <v>0</v>
      </c>
      <c r="G256" s="17">
        <f>'[1]V - celé'!G179</f>
        <v>1228.5</v>
      </c>
      <c r="H256" s="17">
        <f>'[1]V - celé'!H179</f>
        <v>0</v>
      </c>
      <c r="I256" s="17">
        <f>'[1]V - celé'!I179</f>
        <v>3261.7</v>
      </c>
      <c r="J256" s="17">
        <f>'[1]V - celé'!J179</f>
        <v>5484</v>
      </c>
      <c r="K256" s="17">
        <f>'[1]V - celé'!K179</f>
        <v>5650</v>
      </c>
      <c r="L256" s="18">
        <f>'[1]V - celé'!L179</f>
        <v>5820</v>
      </c>
    </row>
    <row r="257" spans="1:12" ht="13.5" thickBot="1" x14ac:dyDescent="0.25">
      <c r="A257" s="19" t="str">
        <f>'[1]V - celé'!A180</f>
        <v>04.4.3</v>
      </c>
      <c r="B257" s="20" t="str">
        <f>'[1]V - celé'!B180</f>
        <v>637027</v>
      </c>
      <c r="C257" s="20" t="str">
        <f>'[1]V - celé'!C180</f>
        <v/>
      </c>
      <c r="D257" s="20" t="str">
        <f>'[1]V - celé'!D180</f>
        <v>71</v>
      </c>
      <c r="E257" s="21" t="str">
        <f>'[1]V - celé'!E180</f>
        <v>Odmeny zamestnancov mimopracovného pomeru</v>
      </c>
      <c r="F257" s="22">
        <f>'[1]V - celé'!F180</f>
        <v>0</v>
      </c>
      <c r="G257" s="22">
        <f>'[1]V - celé'!G180</f>
        <v>927.56</v>
      </c>
      <c r="H257" s="22">
        <f>'[1]V - celé'!H180</f>
        <v>0</v>
      </c>
      <c r="I257" s="22">
        <f>'[1]V - celé'!I180</f>
        <v>1010.5</v>
      </c>
      <c r="J257" s="22">
        <f>'[1]V - celé'!J180</f>
        <v>0</v>
      </c>
      <c r="K257" s="22">
        <f>'[1]V - celé'!K180</f>
        <v>0</v>
      </c>
      <c r="L257" s="23">
        <f>'[1]V - celé'!L180</f>
        <v>0</v>
      </c>
    </row>
    <row r="258" spans="1:12" ht="16.5" thickBot="1" x14ac:dyDescent="0.25">
      <c r="A258" s="71" t="s">
        <v>17</v>
      </c>
      <c r="B258" s="72"/>
      <c r="C258" s="72"/>
      <c r="D258" s="72"/>
      <c r="E258" s="72"/>
      <c r="F258" s="24">
        <f>SUM(F210:F257)</f>
        <v>26061.839999999993</v>
      </c>
      <c r="G258" s="24">
        <f t="shared" ref="G258:L258" si="7">SUM(G210:G257)</f>
        <v>32815.979999999996</v>
      </c>
      <c r="H258" s="24">
        <f t="shared" si="7"/>
        <v>31668.809999999998</v>
      </c>
      <c r="I258" s="24">
        <f t="shared" si="7"/>
        <v>44072.51999999999</v>
      </c>
      <c r="J258" s="24">
        <f t="shared" si="7"/>
        <v>40986.740000000005</v>
      </c>
      <c r="K258" s="24">
        <f t="shared" si="7"/>
        <v>42267.51</v>
      </c>
      <c r="L258" s="25">
        <f t="shared" si="7"/>
        <v>43557.51</v>
      </c>
    </row>
    <row r="259" spans="1:12" x14ac:dyDescent="0.2">
      <c r="A259" s="27"/>
      <c r="B259" s="27"/>
      <c r="C259" s="27"/>
      <c r="D259" s="27"/>
      <c r="E259" s="28"/>
      <c r="F259" s="29"/>
      <c r="G259" s="29"/>
      <c r="H259" s="29"/>
      <c r="I259" s="29"/>
      <c r="J259" s="29"/>
      <c r="K259" s="29"/>
      <c r="L259" s="29"/>
    </row>
    <row r="260" spans="1:12" ht="16.5" thickBot="1" x14ac:dyDescent="0.25">
      <c r="A260" s="26" t="s">
        <v>24</v>
      </c>
      <c r="B260" s="27"/>
      <c r="C260" s="27"/>
      <c r="D260" s="27"/>
      <c r="E260" s="28"/>
      <c r="F260" s="29"/>
      <c r="G260" s="29"/>
      <c r="H260" s="29"/>
      <c r="I260" s="29"/>
      <c r="J260" s="29"/>
      <c r="K260" s="29"/>
      <c r="L260" s="29"/>
    </row>
    <row r="261" spans="1:12" ht="39" thickBot="1" x14ac:dyDescent="0.25">
      <c r="A261" s="5" t="s">
        <v>16</v>
      </c>
      <c r="B261" s="6" t="s">
        <v>2</v>
      </c>
      <c r="C261" s="6" t="s">
        <v>3</v>
      </c>
      <c r="D261" s="6" t="s">
        <v>4</v>
      </c>
      <c r="E261" s="6" t="s">
        <v>5</v>
      </c>
      <c r="F261" s="7" t="s">
        <v>6</v>
      </c>
      <c r="G261" s="7" t="s">
        <v>7</v>
      </c>
      <c r="H261" s="7" t="s">
        <v>8</v>
      </c>
      <c r="I261" s="7" t="s">
        <v>9</v>
      </c>
      <c r="J261" s="7" t="s">
        <v>10</v>
      </c>
      <c r="K261" s="7" t="s">
        <v>11</v>
      </c>
      <c r="L261" s="8" t="s">
        <v>12</v>
      </c>
    </row>
    <row r="262" spans="1:12" x14ac:dyDescent="0.2">
      <c r="A262" s="30" t="str">
        <f>'[1]V - celé'!A181</f>
        <v>04.5.1</v>
      </c>
      <c r="B262" s="31" t="str">
        <f>'[1]V - celé'!B181</f>
        <v>633006</v>
      </c>
      <c r="C262" s="31" t="str">
        <f>'[1]V - celé'!C181</f>
        <v/>
      </c>
      <c r="D262" s="31" t="str">
        <f>'[1]V - celé'!D181</f>
        <v>41</v>
      </c>
      <c r="E262" s="32" t="str">
        <f>'[1]V - celé'!E181</f>
        <v>Všeobecný materiál</v>
      </c>
      <c r="F262" s="33">
        <f>'[1]V - celé'!F181</f>
        <v>0</v>
      </c>
      <c r="G262" s="33">
        <f>'[1]V - celé'!G181</f>
        <v>0</v>
      </c>
      <c r="H262" s="33">
        <f>'[1]V - celé'!H181</f>
        <v>0</v>
      </c>
      <c r="I262" s="33">
        <f>'[1]V - celé'!I181</f>
        <v>0</v>
      </c>
      <c r="J262" s="33">
        <f>'[1]V - celé'!J181</f>
        <v>0</v>
      </c>
      <c r="K262" s="33">
        <f>'[1]V - celé'!K181</f>
        <v>0</v>
      </c>
      <c r="L262" s="34">
        <f>'[1]V - celé'!L181</f>
        <v>0</v>
      </c>
    </row>
    <row r="263" spans="1:12" x14ac:dyDescent="0.2">
      <c r="A263" s="14" t="str">
        <f>'[1]V - celé'!A182</f>
        <v>04.5.1</v>
      </c>
      <c r="B263" s="15" t="str">
        <f>'[1]V - celé'!B182</f>
        <v>635006</v>
      </c>
      <c r="C263" s="15" t="str">
        <f>'[1]V - celé'!C182</f>
        <v/>
      </c>
      <c r="D263" s="15" t="str">
        <f>'[1]V - celé'!D182</f>
        <v>41</v>
      </c>
      <c r="E263" s="16" t="str">
        <f>'[1]V - celé'!E182</f>
        <v>Budov, objektov alebo ich častí</v>
      </c>
      <c r="F263" s="17">
        <f>'[1]V - celé'!F182</f>
        <v>0</v>
      </c>
      <c r="G263" s="17">
        <f>'[1]V - celé'!G182</f>
        <v>0</v>
      </c>
      <c r="H263" s="17">
        <f>'[1]V - celé'!H182</f>
        <v>0</v>
      </c>
      <c r="I263" s="17">
        <f>'[1]V - celé'!I182</f>
        <v>0</v>
      </c>
      <c r="J263" s="17">
        <f>'[1]V - celé'!J182</f>
        <v>0</v>
      </c>
      <c r="K263" s="17">
        <f>'[1]V - celé'!K182</f>
        <v>0</v>
      </c>
      <c r="L263" s="18">
        <f>'[1]V - celé'!L182</f>
        <v>0</v>
      </c>
    </row>
    <row r="264" spans="1:12" x14ac:dyDescent="0.2">
      <c r="A264" s="14" t="str">
        <f>'[1]V - celé'!A183</f>
        <v>04.5.1</v>
      </c>
      <c r="B264" s="15" t="str">
        <f>'[1]V - celé'!B183</f>
        <v>637004</v>
      </c>
      <c r="C264" s="15" t="str">
        <f>'[1]V - celé'!C183</f>
        <v/>
      </c>
      <c r="D264" s="15" t="str">
        <f>'[1]V - celé'!D183</f>
        <v>41</v>
      </c>
      <c r="E264" s="16" t="str">
        <f>'[1]V - celé'!E183</f>
        <v>Všeobecné služby</v>
      </c>
      <c r="F264" s="17">
        <f>'[1]V - celé'!F183</f>
        <v>0</v>
      </c>
      <c r="G264" s="17">
        <f>'[1]V - celé'!G183</f>
        <v>0</v>
      </c>
      <c r="H264" s="17">
        <f>'[1]V - celé'!H183</f>
        <v>0</v>
      </c>
      <c r="I264" s="17">
        <f>'[1]V - celé'!I183</f>
        <v>0</v>
      </c>
      <c r="J264" s="17">
        <f>'[1]V - celé'!J183</f>
        <v>0</v>
      </c>
      <c r="K264" s="17">
        <f>'[1]V - celé'!K183</f>
        <v>0</v>
      </c>
      <c r="L264" s="18">
        <f>'[1]V - celé'!L183</f>
        <v>0</v>
      </c>
    </row>
    <row r="265" spans="1:12" ht="13.5" thickBot="1" x14ac:dyDescent="0.25">
      <c r="A265" s="35" t="str">
        <f>'[1]V - celé'!A184</f>
        <v>04.5.1</v>
      </c>
      <c r="B265" s="36" t="str">
        <f>'[1]V - celé'!B184</f>
        <v>637004</v>
      </c>
      <c r="C265" s="36" t="str">
        <f>'[1]V - celé'!C184</f>
        <v/>
      </c>
      <c r="D265" s="36">
        <f>'[1]V - celé'!D184</f>
        <v>111</v>
      </c>
      <c r="E265" s="37" t="str">
        <f>'[1]V - celé'!E184</f>
        <v>Všeobecné služby</v>
      </c>
      <c r="F265" s="38">
        <f>'[1]V - celé'!F184</f>
        <v>0</v>
      </c>
      <c r="G265" s="38">
        <f>'[1]V - celé'!G184</f>
        <v>0</v>
      </c>
      <c r="H265" s="38">
        <f>'[1]V - celé'!H184</f>
        <v>0</v>
      </c>
      <c r="I265" s="38">
        <f>'[1]V - celé'!I184</f>
        <v>0</v>
      </c>
      <c r="J265" s="38">
        <f>'[1]V - celé'!J184</f>
        <v>80.48</v>
      </c>
      <c r="K265" s="38">
        <f>'[1]V - celé'!K184</f>
        <v>80.48</v>
      </c>
      <c r="L265" s="39">
        <f>'[1]V - celé'!L184</f>
        <v>80.48</v>
      </c>
    </row>
    <row r="266" spans="1:12" ht="16.5" thickBot="1" x14ac:dyDescent="0.25">
      <c r="A266" s="71" t="s">
        <v>17</v>
      </c>
      <c r="B266" s="72"/>
      <c r="C266" s="72"/>
      <c r="D266" s="72"/>
      <c r="E266" s="72"/>
      <c r="F266" s="24">
        <f>SUM(F262:F265)</f>
        <v>0</v>
      </c>
      <c r="G266" s="24">
        <f t="shared" ref="G266:L266" si="8">SUM(G262:G265)</f>
        <v>0</v>
      </c>
      <c r="H266" s="24">
        <f t="shared" si="8"/>
        <v>0</v>
      </c>
      <c r="I266" s="24">
        <f t="shared" si="8"/>
        <v>0</v>
      </c>
      <c r="J266" s="24">
        <f t="shared" si="8"/>
        <v>80.48</v>
      </c>
      <c r="K266" s="24">
        <f t="shared" si="8"/>
        <v>80.48</v>
      </c>
      <c r="L266" s="25">
        <f t="shared" si="8"/>
        <v>80.48</v>
      </c>
    </row>
    <row r="267" spans="1:12" x14ac:dyDescent="0.2">
      <c r="A267" s="27"/>
      <c r="B267" s="27"/>
      <c r="C267" s="27"/>
      <c r="D267" s="27"/>
      <c r="E267" s="28"/>
      <c r="F267" s="29"/>
      <c r="G267" s="29"/>
      <c r="H267" s="29"/>
      <c r="I267" s="29"/>
      <c r="J267" s="29"/>
      <c r="K267" s="29"/>
      <c r="L267" s="29"/>
    </row>
    <row r="268" spans="1:12" ht="16.5" thickBot="1" x14ac:dyDescent="0.25">
      <c r="A268" s="26" t="s">
        <v>25</v>
      </c>
      <c r="B268" s="27"/>
      <c r="C268" s="27"/>
      <c r="D268" s="27"/>
      <c r="E268" s="28"/>
      <c r="F268" s="29"/>
      <c r="G268" s="29"/>
      <c r="H268" s="29"/>
      <c r="I268" s="29"/>
      <c r="J268" s="29"/>
      <c r="K268" s="29"/>
      <c r="L268" s="29"/>
    </row>
    <row r="269" spans="1:12" ht="39" thickBot="1" x14ac:dyDescent="0.25">
      <c r="A269" s="5" t="s">
        <v>16</v>
      </c>
      <c r="B269" s="6" t="s">
        <v>2</v>
      </c>
      <c r="C269" s="6" t="s">
        <v>3</v>
      </c>
      <c r="D269" s="6" t="s">
        <v>4</v>
      </c>
      <c r="E269" s="6" t="s">
        <v>5</v>
      </c>
      <c r="F269" s="7" t="s">
        <v>6</v>
      </c>
      <c r="G269" s="7" t="s">
        <v>7</v>
      </c>
      <c r="H269" s="7" t="s">
        <v>8</v>
      </c>
      <c r="I269" s="7" t="s">
        <v>9</v>
      </c>
      <c r="J269" s="7" t="s">
        <v>10</v>
      </c>
      <c r="K269" s="7" t="s">
        <v>11</v>
      </c>
      <c r="L269" s="8" t="s">
        <v>12</v>
      </c>
    </row>
    <row r="270" spans="1:12" x14ac:dyDescent="0.2">
      <c r="A270" s="9" t="str">
        <f>'[1]V - celé'!A185</f>
        <v>05.1.0</v>
      </c>
      <c r="B270" s="10" t="str">
        <f>'[1]V - celé'!B185</f>
        <v>632001</v>
      </c>
      <c r="C270" s="10" t="str">
        <f>'[1]V - celé'!C185</f>
        <v/>
      </c>
      <c r="D270" s="10" t="str">
        <f>'[1]V - celé'!D185</f>
        <v>41</v>
      </c>
      <c r="E270" s="11" t="str">
        <f>'[1]V - celé'!E185</f>
        <v>Energie</v>
      </c>
      <c r="F270" s="12">
        <f>'[1]V - celé'!F185</f>
        <v>482.95</v>
      </c>
      <c r="G270" s="12">
        <f>'[1]V - celé'!G185</f>
        <v>459.93</v>
      </c>
      <c r="H270" s="12">
        <f>'[1]V - celé'!H185</f>
        <v>0</v>
      </c>
      <c r="I270" s="12">
        <f>'[1]V - celé'!I185</f>
        <v>47.48</v>
      </c>
      <c r="J270" s="12">
        <f>'[1]V - celé'!J185</f>
        <v>50</v>
      </c>
      <c r="K270" s="12">
        <f>'[1]V - celé'!K185</f>
        <v>60</v>
      </c>
      <c r="L270" s="13">
        <f>'[1]V - celé'!L185</f>
        <v>70</v>
      </c>
    </row>
    <row r="271" spans="1:12" x14ac:dyDescent="0.2">
      <c r="A271" s="14" t="str">
        <f>'[1]V - celé'!A186</f>
        <v>05.1.0</v>
      </c>
      <c r="B271" s="15" t="str">
        <f>'[1]V - celé'!B186</f>
        <v>632002</v>
      </c>
      <c r="C271" s="15" t="str">
        <f>'[1]V - celé'!C186</f>
        <v/>
      </c>
      <c r="D271" s="15" t="str">
        <f>'[1]V - celé'!D186</f>
        <v>41</v>
      </c>
      <c r="E271" s="16" t="str">
        <f>'[1]V - celé'!E186</f>
        <v>Vodné, stočné</v>
      </c>
      <c r="F271" s="17">
        <f>'[1]V - celé'!F186</f>
        <v>220.95</v>
      </c>
      <c r="G271" s="17">
        <f>'[1]V - celé'!G186</f>
        <v>213.36</v>
      </c>
      <c r="H271" s="17">
        <f>'[1]V - celé'!H186</f>
        <v>0</v>
      </c>
      <c r="I271" s="17">
        <f>'[1]V - celé'!I186</f>
        <v>0</v>
      </c>
      <c r="J271" s="17">
        <f>'[1]V - celé'!J186</f>
        <v>0</v>
      </c>
      <c r="K271" s="17">
        <f>'[1]V - celé'!K186</f>
        <v>0</v>
      </c>
      <c r="L271" s="18">
        <f>'[1]V - celé'!L186</f>
        <v>0</v>
      </c>
    </row>
    <row r="272" spans="1:12" x14ac:dyDescent="0.2">
      <c r="A272" s="14" t="str">
        <f>'[1]V - celé'!A187</f>
        <v>05.1.0</v>
      </c>
      <c r="B272" s="15" t="str">
        <f>'[1]V - celé'!B187</f>
        <v>633006</v>
      </c>
      <c r="C272" s="15" t="str">
        <f>'[1]V - celé'!C187</f>
        <v/>
      </c>
      <c r="D272" s="15" t="str">
        <f>'[1]V - celé'!D187</f>
        <v>41</v>
      </c>
      <c r="E272" s="16" t="str">
        <f>'[1]V - celé'!E187</f>
        <v>Všeobecný materiál</v>
      </c>
      <c r="F272" s="17">
        <f>'[1]V - celé'!F187</f>
        <v>600</v>
      </c>
      <c r="G272" s="17">
        <f>'[1]V - celé'!G187</f>
        <v>969.05</v>
      </c>
      <c r="H272" s="17">
        <f>'[1]V - celé'!H187</f>
        <v>1000</v>
      </c>
      <c r="I272" s="17">
        <f>'[1]V - celé'!I187</f>
        <v>816</v>
      </c>
      <c r="J272" s="17">
        <f>'[1]V - celé'!J187</f>
        <v>1000</v>
      </c>
      <c r="K272" s="17">
        <f>'[1]V - celé'!K187</f>
        <v>1030</v>
      </c>
      <c r="L272" s="18">
        <f>'[1]V - celé'!L187</f>
        <v>1070</v>
      </c>
    </row>
    <row r="273" spans="1:12" x14ac:dyDescent="0.2">
      <c r="A273" s="14" t="str">
        <f>'[1]V - celé'!A188</f>
        <v>05.1.0</v>
      </c>
      <c r="B273" s="15" t="str">
        <f>'[1]V - celé'!B188</f>
        <v>633015</v>
      </c>
      <c r="C273" s="15" t="str">
        <f>'[1]V - celé'!C188</f>
        <v/>
      </c>
      <c r="D273" s="15" t="str">
        <f>'[1]V - celé'!D188</f>
        <v>41</v>
      </c>
      <c r="E273" s="16" t="str">
        <f>'[1]V - celé'!E188</f>
        <v>Palivá ako zdroj energie</v>
      </c>
      <c r="F273" s="17">
        <f>'[1]V - celé'!F188</f>
        <v>434.01</v>
      </c>
      <c r="G273" s="17">
        <f>'[1]V - celé'!G188</f>
        <v>336.72</v>
      </c>
      <c r="H273" s="17">
        <f>'[1]V - celé'!H188</f>
        <v>350</v>
      </c>
      <c r="I273" s="17">
        <f>'[1]V - celé'!I188</f>
        <v>343.71</v>
      </c>
      <c r="J273" s="17">
        <f>'[1]V - celé'!J188</f>
        <v>360</v>
      </c>
      <c r="K273" s="17">
        <f>'[1]V - celé'!K188</f>
        <v>380</v>
      </c>
      <c r="L273" s="18">
        <f>'[1]V - celé'!L188</f>
        <v>400</v>
      </c>
    </row>
    <row r="274" spans="1:12" x14ac:dyDescent="0.2">
      <c r="A274" s="14" t="str">
        <f>'[1]V - celé'!A189</f>
        <v>05.1.0</v>
      </c>
      <c r="B274" s="15" t="str">
        <f>'[1]V - celé'!B189</f>
        <v>635004</v>
      </c>
      <c r="C274" s="15" t="str">
        <f>'[1]V - celé'!C189</f>
        <v/>
      </c>
      <c r="D274" s="15" t="str">
        <f>'[1]V - celé'!D189</f>
        <v>41</v>
      </c>
      <c r="E274" s="16" t="str">
        <f>'[1]V - celé'!E189</f>
        <v>Prevádzkových strojov, prístrojov, zariadení, tech</v>
      </c>
      <c r="F274" s="17">
        <f>'[1]V - celé'!F189</f>
        <v>0</v>
      </c>
      <c r="G274" s="17">
        <f>'[1]V - celé'!G189</f>
        <v>0</v>
      </c>
      <c r="H274" s="17">
        <f>'[1]V - celé'!H189</f>
        <v>0</v>
      </c>
      <c r="I274" s="17">
        <f>'[1]V - celé'!I189</f>
        <v>0</v>
      </c>
      <c r="J274" s="17">
        <f>'[1]V - celé'!J189</f>
        <v>0</v>
      </c>
      <c r="K274" s="17">
        <f>'[1]V - celé'!K189</f>
        <v>0</v>
      </c>
      <c r="L274" s="18">
        <f>'[1]V - celé'!L189</f>
        <v>0</v>
      </c>
    </row>
    <row r="275" spans="1:12" x14ac:dyDescent="0.2">
      <c r="A275" s="14" t="str">
        <f>'[1]V - celé'!A190</f>
        <v>05.1.0</v>
      </c>
      <c r="B275" s="15" t="str">
        <f>'[1]V - celé'!B190</f>
        <v>637004</v>
      </c>
      <c r="C275" s="15" t="str">
        <f>'[1]V - celé'!C190</f>
        <v/>
      </c>
      <c r="D275" s="15" t="str">
        <f>'[1]V - celé'!D190</f>
        <v>41</v>
      </c>
      <c r="E275" s="16" t="str">
        <f>'[1]V - celé'!E190</f>
        <v>Všeobecné služby</v>
      </c>
      <c r="F275" s="17">
        <f>'[1]V - celé'!F190</f>
        <v>49922.48</v>
      </c>
      <c r="G275" s="17">
        <f>'[1]V - celé'!G190</f>
        <v>51559.42</v>
      </c>
      <c r="H275" s="17">
        <f>'[1]V - celé'!H190</f>
        <v>53110</v>
      </c>
      <c r="I275" s="17">
        <f>'[1]V - celé'!I190</f>
        <v>54473.87</v>
      </c>
      <c r="J275" s="17">
        <f>'[1]V - celé'!J190</f>
        <v>56110</v>
      </c>
      <c r="K275" s="17">
        <f>'[1]V - celé'!K190</f>
        <v>57800</v>
      </c>
      <c r="L275" s="18">
        <f>'[1]V - celé'!L190</f>
        <v>59540</v>
      </c>
    </row>
    <row r="276" spans="1:12" ht="13.5" thickBot="1" x14ac:dyDescent="0.25">
      <c r="A276" s="19" t="str">
        <f>'[1]V - celé'!A191</f>
        <v>05.1.0</v>
      </c>
      <c r="B276" s="20" t="str">
        <f>'[1]V - celé'!B191</f>
        <v>637005</v>
      </c>
      <c r="C276" s="20" t="str">
        <f>'[1]V - celé'!C191</f>
        <v/>
      </c>
      <c r="D276" s="20" t="str">
        <f>'[1]V - celé'!D191</f>
        <v>41</v>
      </c>
      <c r="E276" s="21" t="str">
        <f>'[1]V - celé'!E191</f>
        <v>Špeciálne služby</v>
      </c>
      <c r="F276" s="22">
        <f>'[1]V - celé'!F191</f>
        <v>0</v>
      </c>
      <c r="G276" s="22">
        <f>'[1]V - celé'!G191</f>
        <v>0</v>
      </c>
      <c r="H276" s="22">
        <f>'[1]V - celé'!H191</f>
        <v>0</v>
      </c>
      <c r="I276" s="22">
        <f>'[1]V - celé'!I191</f>
        <v>708</v>
      </c>
      <c r="J276" s="22">
        <f>'[1]V - celé'!J191</f>
        <v>730</v>
      </c>
      <c r="K276" s="22">
        <f>'[1]V - celé'!K191</f>
        <v>760</v>
      </c>
      <c r="L276" s="23">
        <f>'[1]V - celé'!L191</f>
        <v>790</v>
      </c>
    </row>
    <row r="277" spans="1:12" ht="16.5" thickBot="1" x14ac:dyDescent="0.25">
      <c r="A277" s="71" t="s">
        <v>17</v>
      </c>
      <c r="B277" s="72"/>
      <c r="C277" s="72"/>
      <c r="D277" s="72"/>
      <c r="E277" s="72"/>
      <c r="F277" s="24">
        <f>SUM(F270:F276)</f>
        <v>51660.390000000007</v>
      </c>
      <c r="G277" s="24">
        <f t="shared" ref="G277:L277" si="9">SUM(G270:G276)</f>
        <v>53538.479999999996</v>
      </c>
      <c r="H277" s="24">
        <f t="shared" si="9"/>
        <v>54460</v>
      </c>
      <c r="I277" s="24">
        <f t="shared" si="9"/>
        <v>56389.060000000005</v>
      </c>
      <c r="J277" s="24">
        <f t="shared" si="9"/>
        <v>58250</v>
      </c>
      <c r="K277" s="24">
        <f t="shared" si="9"/>
        <v>60030</v>
      </c>
      <c r="L277" s="25">
        <f t="shared" si="9"/>
        <v>61870</v>
      </c>
    </row>
    <row r="278" spans="1:12" x14ac:dyDescent="0.2">
      <c r="A278" s="27"/>
      <c r="B278" s="27"/>
      <c r="C278" s="27"/>
      <c r="D278" s="27"/>
      <c r="E278" s="28"/>
      <c r="F278" s="29"/>
      <c r="G278" s="29"/>
      <c r="H278" s="29"/>
      <c r="I278" s="29"/>
      <c r="J278" s="29"/>
      <c r="K278" s="29"/>
      <c r="L278" s="29"/>
    </row>
    <row r="279" spans="1:12" ht="16.5" thickBot="1" x14ac:dyDescent="0.25">
      <c r="A279" s="26" t="s">
        <v>26</v>
      </c>
      <c r="B279" s="27"/>
      <c r="C279" s="27"/>
      <c r="D279" s="27"/>
      <c r="E279" s="28"/>
      <c r="F279" s="29"/>
      <c r="G279" s="29"/>
      <c r="H279" s="29"/>
      <c r="I279" s="29"/>
      <c r="J279" s="29"/>
      <c r="K279" s="29"/>
      <c r="L279" s="29"/>
    </row>
    <row r="280" spans="1:12" ht="39" thickBot="1" x14ac:dyDescent="0.25">
      <c r="A280" s="5" t="s">
        <v>16</v>
      </c>
      <c r="B280" s="6" t="s">
        <v>2</v>
      </c>
      <c r="C280" s="6" t="s">
        <v>3</v>
      </c>
      <c r="D280" s="6" t="s">
        <v>4</v>
      </c>
      <c r="E280" s="6" t="s">
        <v>5</v>
      </c>
      <c r="F280" s="7" t="s">
        <v>6</v>
      </c>
      <c r="G280" s="7" t="s">
        <v>7</v>
      </c>
      <c r="H280" s="7" t="s">
        <v>8</v>
      </c>
      <c r="I280" s="7" t="s">
        <v>9</v>
      </c>
      <c r="J280" s="7" t="s">
        <v>10</v>
      </c>
      <c r="K280" s="7" t="s">
        <v>11</v>
      </c>
      <c r="L280" s="8" t="s">
        <v>12</v>
      </c>
    </row>
    <row r="281" spans="1:12" x14ac:dyDescent="0.2">
      <c r="A281" s="9" t="str">
        <f>'[1]V - celé'!A192</f>
        <v>06.1.0</v>
      </c>
      <c r="B281" s="10" t="str">
        <f>'[1]V - celé'!B192</f>
        <v>632001</v>
      </c>
      <c r="C281" s="10" t="str">
        <f>'[1]V - celé'!C192</f>
        <v/>
      </c>
      <c r="D281" s="10" t="str">
        <f>'[1]V - celé'!D192</f>
        <v>41</v>
      </c>
      <c r="E281" s="11" t="str">
        <f>'[1]V - celé'!E192</f>
        <v>Energie</v>
      </c>
      <c r="F281" s="12">
        <f>'[1]V - celé'!F192</f>
        <v>922.3</v>
      </c>
      <c r="G281" s="12">
        <f>'[1]V - celé'!G192</f>
        <v>0</v>
      </c>
      <c r="H281" s="12">
        <f>'[1]V - celé'!H192</f>
        <v>0</v>
      </c>
      <c r="I281" s="12">
        <f>'[1]V - celé'!I192</f>
        <v>1026.4000000000001</v>
      </c>
      <c r="J281" s="12">
        <f>'[1]V - celé'!J192</f>
        <v>1060</v>
      </c>
      <c r="K281" s="12">
        <f>'[1]V - celé'!K192</f>
        <v>1100</v>
      </c>
      <c r="L281" s="13">
        <f>'[1]V - celé'!L192</f>
        <v>1140</v>
      </c>
    </row>
    <row r="282" spans="1:12" x14ac:dyDescent="0.2">
      <c r="A282" s="14" t="str">
        <f>'[1]V - celé'!A193</f>
        <v>06.1.0</v>
      </c>
      <c r="B282" s="15" t="str">
        <f>'[1]V - celé'!B193</f>
        <v>632002</v>
      </c>
      <c r="C282" s="15" t="str">
        <f>'[1]V - celé'!C193</f>
        <v/>
      </c>
      <c r="D282" s="15" t="str">
        <f>'[1]V - celé'!D193</f>
        <v>111</v>
      </c>
      <c r="E282" s="16" t="str">
        <f>'[1]V - celé'!E193</f>
        <v>Vodné, stočné</v>
      </c>
      <c r="F282" s="17">
        <f>'[1]V - celé'!F193</f>
        <v>0</v>
      </c>
      <c r="G282" s="17">
        <f>'[1]V - celé'!G193</f>
        <v>2430.6</v>
      </c>
      <c r="H282" s="17">
        <f>'[1]V - celé'!H193</f>
        <v>0</v>
      </c>
      <c r="I282" s="17">
        <f>'[1]V - celé'!I193</f>
        <v>0</v>
      </c>
      <c r="J282" s="17">
        <f>'[1]V - celé'!J193</f>
        <v>0</v>
      </c>
      <c r="K282" s="17">
        <f>'[1]V - celé'!K193</f>
        <v>0</v>
      </c>
      <c r="L282" s="18">
        <f>'[1]V - celé'!L193</f>
        <v>0</v>
      </c>
    </row>
    <row r="283" spans="1:12" x14ac:dyDescent="0.2">
      <c r="A283" s="14" t="str">
        <f>'[1]V - celé'!A194</f>
        <v>06.1.0</v>
      </c>
      <c r="B283" s="15" t="str">
        <f>'[1]V - celé'!B194</f>
        <v>632002</v>
      </c>
      <c r="C283" s="15" t="str">
        <f>'[1]V - celé'!C194</f>
        <v/>
      </c>
      <c r="D283" s="15" t="str">
        <f>'[1]V - celé'!D194</f>
        <v>41</v>
      </c>
      <c r="E283" s="16" t="str">
        <f>'[1]V - celé'!E194</f>
        <v>Vodné, stočné</v>
      </c>
      <c r="F283" s="17">
        <f>'[1]V - celé'!F194</f>
        <v>8547.69</v>
      </c>
      <c r="G283" s="17">
        <f>'[1]V - celé'!G194</f>
        <v>7788.03</v>
      </c>
      <c r="H283" s="17">
        <f>'[1]V - celé'!H194</f>
        <v>8030</v>
      </c>
      <c r="I283" s="17">
        <f>'[1]V - celé'!I194</f>
        <v>11315.28</v>
      </c>
      <c r="J283" s="17">
        <f>'[1]V - celé'!J194</f>
        <v>11660</v>
      </c>
      <c r="K283" s="17">
        <f>'[1]V - celé'!K194</f>
        <v>12010</v>
      </c>
      <c r="L283" s="18">
        <f>'[1]V - celé'!L194</f>
        <v>12380</v>
      </c>
    </row>
    <row r="284" spans="1:12" x14ac:dyDescent="0.2">
      <c r="A284" s="14" t="str">
        <f>'[1]V - celé'!A195</f>
        <v>06.1.0</v>
      </c>
      <c r="B284" s="15" t="str">
        <f>'[1]V - celé'!B195</f>
        <v>633006</v>
      </c>
      <c r="C284" s="15" t="str">
        <f>'[1]V - celé'!C195</f>
        <v/>
      </c>
      <c r="D284" s="15" t="str">
        <f>'[1]V - celé'!D195</f>
        <v>41</v>
      </c>
      <c r="E284" s="16" t="str">
        <f>'[1]V - celé'!E195</f>
        <v>Všeobecný materiál</v>
      </c>
      <c r="F284" s="17">
        <f>'[1]V - celé'!F195</f>
        <v>991.63</v>
      </c>
      <c r="G284" s="17">
        <f>'[1]V - celé'!G195</f>
        <v>904.26</v>
      </c>
      <c r="H284" s="17">
        <f>'[1]V - celé'!H195</f>
        <v>940</v>
      </c>
      <c r="I284" s="17">
        <f>'[1]V - celé'!I195</f>
        <v>466.2</v>
      </c>
      <c r="J284" s="17">
        <f>'[1]V - celé'!J195</f>
        <v>1000</v>
      </c>
      <c r="K284" s="17">
        <f>'[1]V - celé'!K195</f>
        <v>1030</v>
      </c>
      <c r="L284" s="18">
        <f>'[1]V - celé'!L195</f>
        <v>1070</v>
      </c>
    </row>
    <row r="285" spans="1:12" x14ac:dyDescent="0.2">
      <c r="A285" s="14" t="str">
        <f>'[1]V - celé'!A196</f>
        <v>06.1.0</v>
      </c>
      <c r="B285" s="15" t="str">
        <f>'[1]V - celé'!B196</f>
        <v>635004</v>
      </c>
      <c r="C285" s="15" t="str">
        <f>'[1]V - celé'!C196</f>
        <v/>
      </c>
      <c r="D285" s="15" t="str">
        <f>'[1]V - celé'!D196</f>
        <v>41</v>
      </c>
      <c r="E285" s="16" t="str">
        <f>'[1]V - celé'!E196</f>
        <v>Prevádzkových strojov, prístrojov, zariadení, tech</v>
      </c>
      <c r="F285" s="17">
        <f>'[1]V - celé'!F196</f>
        <v>4251.7700000000004</v>
      </c>
      <c r="G285" s="17">
        <f>'[1]V - celé'!G196</f>
        <v>663.94</v>
      </c>
      <c r="H285" s="17">
        <f>'[1]V - celé'!H196</f>
        <v>5000</v>
      </c>
      <c r="I285" s="17">
        <f>'[1]V - celé'!I196</f>
        <v>2300.8000000000002</v>
      </c>
      <c r="J285" s="17">
        <f>'[1]V - celé'!J196</f>
        <v>5000</v>
      </c>
      <c r="K285" s="17">
        <f>'[1]V - celé'!K196</f>
        <v>5000</v>
      </c>
      <c r="L285" s="18">
        <f>'[1]V - celé'!L196</f>
        <v>5000</v>
      </c>
    </row>
    <row r="286" spans="1:12" x14ac:dyDescent="0.2">
      <c r="A286" s="14" t="str">
        <f>'[1]V - celé'!A197</f>
        <v>06.1.0</v>
      </c>
      <c r="B286" s="15" t="str">
        <f>'[1]V - celé'!B197</f>
        <v>635004</v>
      </c>
      <c r="C286" s="15" t="str">
        <f>'[1]V - celé'!C197</f>
        <v/>
      </c>
      <c r="D286" s="15" t="str">
        <f>'[1]V - celé'!D197</f>
        <v>46</v>
      </c>
      <c r="E286" s="16" t="str">
        <f>'[1]V - celé'!E197</f>
        <v>Prevádzkových strojov, prístrojov, zariadení, tech</v>
      </c>
      <c r="F286" s="17">
        <f>'[1]V - celé'!F197</f>
        <v>0</v>
      </c>
      <c r="G286" s="17">
        <f>'[1]V - celé'!G197</f>
        <v>5092.43</v>
      </c>
      <c r="H286" s="17">
        <f>'[1]V - celé'!H197</f>
        <v>5000</v>
      </c>
      <c r="I286" s="17">
        <f>'[1]V - celé'!I197</f>
        <v>0</v>
      </c>
      <c r="J286" s="17">
        <f>'[1]V - celé'!J197</f>
        <v>0</v>
      </c>
      <c r="K286" s="17">
        <f>'[1]V - celé'!K197</f>
        <v>0</v>
      </c>
      <c r="L286" s="18">
        <f>'[1]V - celé'!L197</f>
        <v>0</v>
      </c>
    </row>
    <row r="287" spans="1:12" x14ac:dyDescent="0.2">
      <c r="A287" s="14" t="str">
        <f>'[1]V - celé'!A198</f>
        <v>06.1.0</v>
      </c>
      <c r="B287" s="15" t="str">
        <f>'[1]V - celé'!B198</f>
        <v>635006</v>
      </c>
      <c r="C287" s="15" t="str">
        <f>'[1]V - celé'!C198</f>
        <v/>
      </c>
      <c r="D287" s="15" t="str">
        <f>'[1]V - celé'!D198</f>
        <v>41</v>
      </c>
      <c r="E287" s="16" t="str">
        <f>'[1]V - celé'!E198</f>
        <v>Budov, objektov alebo ich častí</v>
      </c>
      <c r="F287" s="17">
        <f>'[1]V - celé'!F198</f>
        <v>0</v>
      </c>
      <c r="G287" s="17">
        <f>'[1]V - celé'!G198</f>
        <v>0</v>
      </c>
      <c r="H287" s="17">
        <f>'[1]V - celé'!H198</f>
        <v>0</v>
      </c>
      <c r="I287" s="17">
        <f>'[1]V - celé'!I198</f>
        <v>140</v>
      </c>
      <c r="J287" s="17">
        <f>'[1]V - celé'!J198</f>
        <v>500</v>
      </c>
      <c r="K287" s="17">
        <f>'[1]V - celé'!K198</f>
        <v>520</v>
      </c>
      <c r="L287" s="18">
        <f>'[1]V - celé'!L198</f>
        <v>540</v>
      </c>
    </row>
    <row r="288" spans="1:12" ht="13.5" thickBot="1" x14ac:dyDescent="0.25">
      <c r="A288" s="19" t="str">
        <f>'[1]V - celé'!A199</f>
        <v>06.1.0</v>
      </c>
      <c r="B288" s="20" t="str">
        <f>'[1]V - celé'!B199</f>
        <v>637004</v>
      </c>
      <c r="C288" s="20" t="str">
        <f>'[1]V - celé'!C199</f>
        <v/>
      </c>
      <c r="D288" s="20" t="str">
        <f>'[1]V - celé'!D199</f>
        <v>41</v>
      </c>
      <c r="E288" s="21" t="str">
        <f>'[1]V - celé'!E199</f>
        <v>Všeobecné služby</v>
      </c>
      <c r="F288" s="22">
        <f>'[1]V - celé'!F199</f>
        <v>287.39999999999998</v>
      </c>
      <c r="G288" s="22">
        <f>'[1]V - celé'!G199</f>
        <v>407.4</v>
      </c>
      <c r="H288" s="22">
        <f>'[1]V - celé'!H199</f>
        <v>420</v>
      </c>
      <c r="I288" s="22">
        <f>'[1]V - celé'!I199</f>
        <v>190.4</v>
      </c>
      <c r="J288" s="22">
        <f>'[1]V - celé'!J199</f>
        <v>500</v>
      </c>
      <c r="K288" s="22">
        <f>'[1]V - celé'!K199</f>
        <v>520</v>
      </c>
      <c r="L288" s="23">
        <f>'[1]V - celé'!L199</f>
        <v>540</v>
      </c>
    </row>
    <row r="289" spans="1:12" ht="16.5" thickBot="1" x14ac:dyDescent="0.25">
      <c r="A289" s="71" t="s">
        <v>17</v>
      </c>
      <c r="B289" s="72"/>
      <c r="C289" s="72"/>
      <c r="D289" s="72"/>
      <c r="E289" s="72"/>
      <c r="F289" s="24">
        <f>SUM(F281:F288)</f>
        <v>15000.789999999999</v>
      </c>
      <c r="G289" s="24">
        <f t="shared" ref="G289:L289" si="10">SUM(G281:G288)</f>
        <v>17286.660000000003</v>
      </c>
      <c r="H289" s="24">
        <f t="shared" si="10"/>
        <v>19390</v>
      </c>
      <c r="I289" s="24">
        <f t="shared" si="10"/>
        <v>15439.08</v>
      </c>
      <c r="J289" s="24">
        <f t="shared" si="10"/>
        <v>19720</v>
      </c>
      <c r="K289" s="24">
        <f t="shared" si="10"/>
        <v>20180</v>
      </c>
      <c r="L289" s="25">
        <f t="shared" si="10"/>
        <v>20670</v>
      </c>
    </row>
    <row r="290" spans="1:12" x14ac:dyDescent="0.2">
      <c r="A290" s="27"/>
      <c r="B290" s="27"/>
      <c r="C290" s="27"/>
      <c r="D290" s="27"/>
      <c r="E290" s="28"/>
      <c r="F290" s="29"/>
      <c r="G290" s="29"/>
      <c r="H290" s="29"/>
      <c r="I290" s="29"/>
      <c r="J290" s="29"/>
      <c r="K290" s="29"/>
      <c r="L290" s="29"/>
    </row>
    <row r="291" spans="1:12" ht="16.5" thickBot="1" x14ac:dyDescent="0.25">
      <c r="A291" s="26" t="s">
        <v>27</v>
      </c>
      <c r="B291" s="27"/>
      <c r="C291" s="27"/>
      <c r="D291" s="27"/>
      <c r="E291" s="28"/>
      <c r="F291" s="29"/>
      <c r="G291" s="29"/>
      <c r="H291" s="29"/>
      <c r="I291" s="29"/>
      <c r="J291" s="29"/>
      <c r="K291" s="29"/>
      <c r="L291" s="29"/>
    </row>
    <row r="292" spans="1:12" ht="39" thickBot="1" x14ac:dyDescent="0.25">
      <c r="A292" s="5" t="s">
        <v>16</v>
      </c>
      <c r="B292" s="6" t="s">
        <v>2</v>
      </c>
      <c r="C292" s="6" t="s">
        <v>3</v>
      </c>
      <c r="D292" s="6" t="s">
        <v>4</v>
      </c>
      <c r="E292" s="6" t="s">
        <v>5</v>
      </c>
      <c r="F292" s="7" t="s">
        <v>6</v>
      </c>
      <c r="G292" s="7" t="s">
        <v>7</v>
      </c>
      <c r="H292" s="7" t="s">
        <v>8</v>
      </c>
      <c r="I292" s="7" t="s">
        <v>9</v>
      </c>
      <c r="J292" s="7" t="s">
        <v>10</v>
      </c>
      <c r="K292" s="7" t="s">
        <v>11</v>
      </c>
      <c r="L292" s="8" t="s">
        <v>12</v>
      </c>
    </row>
    <row r="293" spans="1:12" x14ac:dyDescent="0.2">
      <c r="A293" s="9" t="str">
        <f>'[1]V - celé'!A200</f>
        <v>06.2.0</v>
      </c>
      <c r="B293" s="10" t="str">
        <f>'[1]V - celé'!B200</f>
        <v>611</v>
      </c>
      <c r="C293" s="10" t="str">
        <f>'[1]V - celé'!C200</f>
        <v/>
      </c>
      <c r="D293" s="10" t="str">
        <f>'[1]V - celé'!D200</f>
        <v>41</v>
      </c>
      <c r="E293" s="11" t="str">
        <f>'[1]V - celé'!E200</f>
        <v>Tarifný plat, osobný plat, základný plat, funkčný</v>
      </c>
      <c r="F293" s="12">
        <f>'[1]V - celé'!F200</f>
        <v>68437.460000000006</v>
      </c>
      <c r="G293" s="12">
        <f>'[1]V - celé'!G200</f>
        <v>69376.539999999994</v>
      </c>
      <c r="H293" s="12">
        <f>'[1]V - celé'!H200</f>
        <v>74547</v>
      </c>
      <c r="I293" s="12">
        <f>'[1]V - celé'!I200</f>
        <v>72760.42</v>
      </c>
      <c r="J293" s="12">
        <f>'[1]V - celé'!J200</f>
        <v>84003</v>
      </c>
      <c r="K293" s="12">
        <f>'[1]V - celé'!K200</f>
        <v>86530</v>
      </c>
      <c r="L293" s="13">
        <f>'[1]V - celé'!L200</f>
        <v>89130</v>
      </c>
    </row>
    <row r="294" spans="1:12" x14ac:dyDescent="0.2">
      <c r="A294" s="14" t="str">
        <f>'[1]V - celé'!A201</f>
        <v>06.2.0</v>
      </c>
      <c r="B294" s="15" t="str">
        <f>'[1]V - celé'!B201</f>
        <v>621</v>
      </c>
      <c r="C294" s="15" t="str">
        <f>'[1]V - celé'!C201</f>
        <v/>
      </c>
      <c r="D294" s="15" t="str">
        <f>'[1]V - celé'!D201</f>
        <v>41</v>
      </c>
      <c r="E294" s="16" t="str">
        <f>'[1]V - celé'!E201</f>
        <v>Poistné do Všeobecnej zdravotnej poisťovne</v>
      </c>
      <c r="F294" s="17">
        <f>'[1]V - celé'!F201</f>
        <v>2550.75</v>
      </c>
      <c r="G294" s="17">
        <f>'[1]V - celé'!G201</f>
        <v>2811.19</v>
      </c>
      <c r="H294" s="17">
        <f>'[1]V - celé'!H201</f>
        <v>3727.35</v>
      </c>
      <c r="I294" s="17">
        <f>'[1]V - celé'!I201</f>
        <v>2693.26</v>
      </c>
      <c r="J294" s="17">
        <f>'[1]V - celé'!J201</f>
        <v>4200.1499999999996</v>
      </c>
      <c r="K294" s="17">
        <f>'[1]V - celé'!K201</f>
        <v>4330</v>
      </c>
      <c r="L294" s="18">
        <f>'[1]V - celé'!L201</f>
        <v>4460</v>
      </c>
    </row>
    <row r="295" spans="1:12" x14ac:dyDescent="0.2">
      <c r="A295" s="14" t="str">
        <f>'[1]V - celé'!A202</f>
        <v>06.2.0</v>
      </c>
      <c r="B295" s="15" t="str">
        <f>'[1]V - celé'!B202</f>
        <v>623</v>
      </c>
      <c r="C295" s="15" t="str">
        <f>'[1]V - celé'!C202</f>
        <v/>
      </c>
      <c r="D295" s="15" t="str">
        <f>'[1]V - celé'!D202</f>
        <v>41</v>
      </c>
      <c r="E295" s="16" t="str">
        <f>'[1]V - celé'!E202</f>
        <v>Poistné do ostatných zdravotných poisťovní</v>
      </c>
      <c r="F295" s="17">
        <f>'[1]V - celé'!F202</f>
        <v>4213.2700000000004</v>
      </c>
      <c r="G295" s="17">
        <f>'[1]V - celé'!G202</f>
        <v>4171.91</v>
      </c>
      <c r="H295" s="17">
        <f>'[1]V - celé'!H202</f>
        <v>3727.35</v>
      </c>
      <c r="I295" s="17">
        <f>'[1]V - celé'!I202</f>
        <v>5268.58</v>
      </c>
      <c r="J295" s="17">
        <f>'[1]V - celé'!J202</f>
        <v>4200.1499999999996</v>
      </c>
      <c r="K295" s="17">
        <f>'[1]V - celé'!K202</f>
        <v>4330</v>
      </c>
      <c r="L295" s="18">
        <f>'[1]V - celé'!L202</f>
        <v>4460</v>
      </c>
    </row>
    <row r="296" spans="1:12" x14ac:dyDescent="0.2">
      <c r="A296" s="14" t="str">
        <f>'[1]V - celé'!A203</f>
        <v>06.2.0</v>
      </c>
      <c r="B296" s="15" t="str">
        <f>'[1]V - celé'!B203</f>
        <v>625001</v>
      </c>
      <c r="C296" s="15" t="str">
        <f>'[1]V - celé'!C203</f>
        <v/>
      </c>
      <c r="D296" s="15" t="str">
        <f>'[1]V - celé'!D203</f>
        <v>41</v>
      </c>
      <c r="E296" s="16" t="str">
        <f>'[1]V - celé'!E203</f>
        <v>Na nemocenské poistenie</v>
      </c>
      <c r="F296" s="17">
        <f>'[1]V - celé'!F203</f>
        <v>909.59</v>
      </c>
      <c r="G296" s="17">
        <f>'[1]V - celé'!G203</f>
        <v>918.03</v>
      </c>
      <c r="H296" s="17">
        <f>'[1]V - celé'!H203</f>
        <v>1043.6600000000001</v>
      </c>
      <c r="I296" s="17">
        <f>'[1]V - celé'!I203</f>
        <v>1018.31</v>
      </c>
      <c r="J296" s="17">
        <f>'[1]V - celé'!J203</f>
        <v>1176.04</v>
      </c>
      <c r="K296" s="17">
        <f>'[1]V - celé'!K203</f>
        <v>1220</v>
      </c>
      <c r="L296" s="18">
        <f>'[1]V - celé'!L203</f>
        <v>1260</v>
      </c>
    </row>
    <row r="297" spans="1:12" x14ac:dyDescent="0.2">
      <c r="A297" s="14" t="str">
        <f>'[1]V - celé'!A204</f>
        <v>06.2.0</v>
      </c>
      <c r="B297" s="15" t="str">
        <f>'[1]V - celé'!B204</f>
        <v>625002</v>
      </c>
      <c r="C297" s="15" t="str">
        <f>'[1]V - celé'!C204</f>
        <v/>
      </c>
      <c r="D297" s="15" t="str">
        <f>'[1]V - celé'!D204</f>
        <v>41</v>
      </c>
      <c r="E297" s="16" t="str">
        <f>'[1]V - celé'!E204</f>
        <v>Na starobné poistenie</v>
      </c>
      <c r="F297" s="17">
        <f>'[1]V - celé'!F204</f>
        <v>9222.65</v>
      </c>
      <c r="G297" s="17">
        <f>'[1]V - celé'!G204</f>
        <v>9435.26</v>
      </c>
      <c r="H297" s="17">
        <f>'[1]V - celé'!H204</f>
        <v>10436.58</v>
      </c>
      <c r="I297" s="17">
        <f>'[1]V - celé'!I204</f>
        <v>10238.379999999999</v>
      </c>
      <c r="J297" s="17">
        <f>'[1]V - celé'!J204</f>
        <v>11760.42</v>
      </c>
      <c r="K297" s="17">
        <f>'[1]V - celé'!K204</f>
        <v>12120</v>
      </c>
      <c r="L297" s="18">
        <f>'[1]V - celé'!L204</f>
        <v>12490</v>
      </c>
    </row>
    <row r="298" spans="1:12" x14ac:dyDescent="0.2">
      <c r="A298" s="14" t="str">
        <f>'[1]V - celé'!A205</f>
        <v>06.2.0</v>
      </c>
      <c r="B298" s="15" t="str">
        <f>'[1]V - celé'!B205</f>
        <v>625003</v>
      </c>
      <c r="C298" s="15" t="str">
        <f>'[1]V - celé'!C205</f>
        <v/>
      </c>
      <c r="D298" s="15" t="str">
        <f>'[1]V - celé'!D205</f>
        <v>41</v>
      </c>
      <c r="E298" s="16" t="str">
        <f>'[1]V - celé'!E205</f>
        <v>Na úrazové poistenie</v>
      </c>
      <c r="F298" s="17">
        <f>'[1]V - celé'!F205</f>
        <v>552.76</v>
      </c>
      <c r="G298" s="17">
        <f>'[1]V - celé'!G205</f>
        <v>559.79</v>
      </c>
      <c r="H298" s="17">
        <f>'[1]V - celé'!H205</f>
        <v>596.38</v>
      </c>
      <c r="I298" s="17">
        <f>'[1]V - celé'!I205</f>
        <v>584.72</v>
      </c>
      <c r="J298" s="17">
        <f>'[1]V - celé'!J205</f>
        <v>672.02</v>
      </c>
      <c r="K298" s="17">
        <f>'[1]V - celé'!K205</f>
        <v>700</v>
      </c>
      <c r="L298" s="18">
        <f>'[1]V - celé'!L205</f>
        <v>730</v>
      </c>
    </row>
    <row r="299" spans="1:12" x14ac:dyDescent="0.2">
      <c r="A299" s="14" t="str">
        <f>'[1]V - celé'!A206</f>
        <v>06.2.0</v>
      </c>
      <c r="B299" s="15" t="str">
        <f>'[1]V - celé'!B206</f>
        <v>625004</v>
      </c>
      <c r="C299" s="15" t="str">
        <f>'[1]V - celé'!C206</f>
        <v/>
      </c>
      <c r="D299" s="15" t="str">
        <f>'[1]V - celé'!D206</f>
        <v>41</v>
      </c>
      <c r="E299" s="16" t="str">
        <f>'[1]V - celé'!E206</f>
        <v>Na invalidné poistenie</v>
      </c>
      <c r="F299" s="17">
        <f>'[1]V - celé'!F206</f>
        <v>1683.52</v>
      </c>
      <c r="G299" s="17">
        <f>'[1]V - celé'!G206</f>
        <v>1882.12</v>
      </c>
      <c r="H299" s="17">
        <f>'[1]V - celé'!H206</f>
        <v>2236.41</v>
      </c>
      <c r="I299" s="17">
        <f>'[1]V - celé'!I206</f>
        <v>2020.47</v>
      </c>
      <c r="J299" s="17">
        <f>'[1]V - celé'!J206</f>
        <v>2520.09</v>
      </c>
      <c r="K299" s="17">
        <f>'[1]V - celé'!K206</f>
        <v>2600</v>
      </c>
      <c r="L299" s="18">
        <f>'[1]V - celé'!L206</f>
        <v>2680</v>
      </c>
    </row>
    <row r="300" spans="1:12" x14ac:dyDescent="0.2">
      <c r="A300" s="14" t="str">
        <f>'[1]V - celé'!A207</f>
        <v>06.2.0</v>
      </c>
      <c r="B300" s="15" t="str">
        <f>'[1]V - celé'!B207</f>
        <v>625005</v>
      </c>
      <c r="C300" s="15" t="str">
        <f>'[1]V - celé'!C207</f>
        <v/>
      </c>
      <c r="D300" s="15" t="str">
        <f>'[1]V - celé'!D207</f>
        <v>41</v>
      </c>
      <c r="E300" s="16" t="str">
        <f>'[1]V - celé'!E207</f>
        <v>Na poistenie v nezamestnanosti</v>
      </c>
      <c r="F300" s="17">
        <f>'[1]V - celé'!F207</f>
        <v>590.14</v>
      </c>
      <c r="G300" s="17">
        <f>'[1]V - celé'!G207</f>
        <v>632.1</v>
      </c>
      <c r="H300" s="17">
        <f>'[1]V - celé'!H207</f>
        <v>745.47</v>
      </c>
      <c r="I300" s="17">
        <f>'[1]V - celé'!I207</f>
        <v>699.68</v>
      </c>
      <c r="J300" s="17">
        <f>'[1]V - celé'!J207</f>
        <v>840.03</v>
      </c>
      <c r="K300" s="17">
        <f>'[1]V - celé'!K207</f>
        <v>870</v>
      </c>
      <c r="L300" s="18">
        <f>'[1]V - celé'!L207</f>
        <v>900</v>
      </c>
    </row>
    <row r="301" spans="1:12" x14ac:dyDescent="0.2">
      <c r="A301" s="14" t="str">
        <f>'[1]V - celé'!A208</f>
        <v>06.2.0</v>
      </c>
      <c r="B301" s="15" t="str">
        <f>'[1]V - celé'!B208</f>
        <v>625007</v>
      </c>
      <c r="C301" s="15" t="str">
        <f>'[1]V - celé'!C208</f>
        <v/>
      </c>
      <c r="D301" s="15" t="str">
        <f>'[1]V - celé'!D208</f>
        <v>41</v>
      </c>
      <c r="E301" s="16" t="str">
        <f>'[1]V - celé'!E208</f>
        <v>Na poistenie do rezervného fondu solidarity</v>
      </c>
      <c r="F301" s="17">
        <f>'[1]V - celé'!F208</f>
        <v>3128.88</v>
      </c>
      <c r="G301" s="17">
        <f>'[1]V - celé'!G208</f>
        <v>3201.05</v>
      </c>
      <c r="H301" s="17">
        <f>'[1]V - celé'!H208</f>
        <v>3540.98</v>
      </c>
      <c r="I301" s="17">
        <f>'[1]V - celé'!I208</f>
        <v>3473.48</v>
      </c>
      <c r="J301" s="17">
        <f>'[1]V - celé'!J208</f>
        <v>3990.14</v>
      </c>
      <c r="K301" s="17">
        <f>'[1]V - celé'!K208</f>
        <v>4110</v>
      </c>
      <c r="L301" s="18">
        <f>'[1]V - celé'!L208</f>
        <v>4240</v>
      </c>
    </row>
    <row r="302" spans="1:12" x14ac:dyDescent="0.2">
      <c r="A302" s="14" t="str">
        <f>'[1]V - celé'!A209</f>
        <v>06.2.0</v>
      </c>
      <c r="B302" s="15" t="str">
        <f>'[1]V - celé'!B209</f>
        <v>627</v>
      </c>
      <c r="C302" s="15" t="str">
        <f>'[1]V - celé'!C209</f>
        <v/>
      </c>
      <c r="D302" s="15" t="str">
        <f>'[1]V - celé'!D209</f>
        <v>41</v>
      </c>
      <c r="E302" s="16" t="str">
        <f>'[1]V - celé'!E209</f>
        <v>Príspevok do doplnkových dôchodkových poisťovní</v>
      </c>
      <c r="F302" s="17">
        <f>'[1]V - celé'!F209</f>
        <v>399.92</v>
      </c>
      <c r="G302" s="17">
        <f>'[1]V - celé'!G209</f>
        <v>416.1</v>
      </c>
      <c r="H302" s="17">
        <f>'[1]V - celé'!H209</f>
        <v>443.44</v>
      </c>
      <c r="I302" s="17">
        <f>'[1]V - celé'!I209</f>
        <v>485.48</v>
      </c>
      <c r="J302" s="17">
        <f>'[1]V - celé'!J209</f>
        <v>433.83</v>
      </c>
      <c r="K302" s="17">
        <f>'[1]V - celé'!K209</f>
        <v>450</v>
      </c>
      <c r="L302" s="18">
        <f>'[1]V - celé'!L209</f>
        <v>470</v>
      </c>
    </row>
    <row r="303" spans="1:12" x14ac:dyDescent="0.2">
      <c r="A303" s="14" t="str">
        <f>'[1]V - celé'!A210</f>
        <v>06.2.0</v>
      </c>
      <c r="B303" s="15" t="str">
        <f>'[1]V - celé'!B210</f>
        <v>632001</v>
      </c>
      <c r="C303" s="15" t="str">
        <f>'[1]V - celé'!C210</f>
        <v/>
      </c>
      <c r="D303" s="15" t="str">
        <f>'[1]V - celé'!D210</f>
        <v>41</v>
      </c>
      <c r="E303" s="16" t="str">
        <f>'[1]V - celé'!E210</f>
        <v>Energie</v>
      </c>
      <c r="F303" s="17">
        <f>'[1]V - celé'!F210</f>
        <v>760.05</v>
      </c>
      <c r="G303" s="17">
        <f>'[1]V - celé'!G210</f>
        <v>303.85000000000002</v>
      </c>
      <c r="H303" s="17">
        <f>'[1]V - celé'!H210</f>
        <v>320</v>
      </c>
      <c r="I303" s="17">
        <f>'[1]V - celé'!I210</f>
        <v>0</v>
      </c>
      <c r="J303" s="17">
        <f>'[1]V - celé'!J210</f>
        <v>0</v>
      </c>
      <c r="K303" s="17">
        <f>'[1]V - celé'!K210</f>
        <v>0</v>
      </c>
      <c r="L303" s="18">
        <f>'[1]V - celé'!L210</f>
        <v>0</v>
      </c>
    </row>
    <row r="304" spans="1:12" x14ac:dyDescent="0.2">
      <c r="A304" s="14" t="str">
        <f>'[1]V - celé'!A211</f>
        <v>06.2.0</v>
      </c>
      <c r="B304" s="15" t="str">
        <f>'[1]V - celé'!B211</f>
        <v>633004</v>
      </c>
      <c r="C304" s="15" t="str">
        <f>'[1]V - celé'!C211</f>
        <v/>
      </c>
      <c r="D304" s="15" t="str">
        <f>'[1]V - celé'!D211</f>
        <v>41</v>
      </c>
      <c r="E304" s="16" t="str">
        <f>'[1]V - celé'!E211</f>
        <v>Prevádzkové stroje, prístroje, zariadenie, technik</v>
      </c>
      <c r="F304" s="17">
        <f>'[1]V - celé'!F211</f>
        <v>31.8</v>
      </c>
      <c r="G304" s="17">
        <f>'[1]V - celé'!G211</f>
        <v>1180.08</v>
      </c>
      <c r="H304" s="17">
        <f>'[1]V - celé'!H211</f>
        <v>1220</v>
      </c>
      <c r="I304" s="17">
        <f>'[1]V - celé'!I211</f>
        <v>1633.55</v>
      </c>
      <c r="J304" s="17">
        <f>'[1]V - celé'!J211</f>
        <v>1690</v>
      </c>
      <c r="K304" s="17">
        <f>'[1]V - celé'!K211</f>
        <v>1750</v>
      </c>
      <c r="L304" s="18">
        <f>'[1]V - celé'!L211</f>
        <v>1810</v>
      </c>
    </row>
    <row r="305" spans="1:12" x14ac:dyDescent="0.2">
      <c r="A305" s="14" t="str">
        <f>'[1]V - celé'!A212</f>
        <v>06.2.0</v>
      </c>
      <c r="B305" s="15" t="str">
        <f>'[1]V - celé'!B212</f>
        <v>633006</v>
      </c>
      <c r="C305" s="15"/>
      <c r="D305" s="15" t="str">
        <f>'[1]V - celé'!D212</f>
        <v>131O</v>
      </c>
      <c r="E305" s="16" t="str">
        <f>'[1]V - celé'!E212</f>
        <v>Všeobecný materiál</v>
      </c>
      <c r="F305" s="17">
        <f>'[1]V - celé'!F212</f>
        <v>0</v>
      </c>
      <c r="G305" s="17">
        <f>'[1]V - celé'!G212</f>
        <v>0</v>
      </c>
      <c r="H305" s="17">
        <f>'[1]V - celé'!H212</f>
        <v>0</v>
      </c>
      <c r="I305" s="17">
        <f>'[1]V - celé'!I212</f>
        <v>0</v>
      </c>
      <c r="J305" s="17">
        <f>'[1]V - celé'!J212</f>
        <v>24045.200000000001</v>
      </c>
      <c r="K305" s="17">
        <f>'[1]V - celé'!K212</f>
        <v>0</v>
      </c>
      <c r="L305" s="18">
        <f>'[1]V - celé'!L212</f>
        <v>0</v>
      </c>
    </row>
    <row r="306" spans="1:12" x14ac:dyDescent="0.2">
      <c r="A306" s="14" t="str">
        <f>'[1]V - celé'!A213</f>
        <v>06.2.0</v>
      </c>
      <c r="B306" s="15" t="str">
        <f>'[1]V - celé'!B213</f>
        <v>633006</v>
      </c>
      <c r="C306" s="15" t="str">
        <f>'[1]V - celé'!C213</f>
        <v/>
      </c>
      <c r="D306" s="15" t="str">
        <f>'[1]V - celé'!D213</f>
        <v>41</v>
      </c>
      <c r="E306" s="16" t="str">
        <f>'[1]V - celé'!E213</f>
        <v>Všeobecný materiál</v>
      </c>
      <c r="F306" s="17">
        <f>'[1]V - celé'!F213</f>
        <v>477.19</v>
      </c>
      <c r="G306" s="17">
        <f>'[1]V - celé'!G213</f>
        <v>995.72</v>
      </c>
      <c r="H306" s="17">
        <f>'[1]V - celé'!H213</f>
        <v>1030</v>
      </c>
      <c r="I306" s="17">
        <f>'[1]V - celé'!I213</f>
        <v>2089.89</v>
      </c>
      <c r="J306" s="17">
        <f>'[1]V - celé'!J213</f>
        <v>2160</v>
      </c>
      <c r="K306" s="17">
        <f>'[1]V - celé'!K213</f>
        <v>2230</v>
      </c>
      <c r="L306" s="18">
        <f>'[1]V - celé'!L213</f>
        <v>2300</v>
      </c>
    </row>
    <row r="307" spans="1:12" x14ac:dyDescent="0.2">
      <c r="A307" s="14" t="str">
        <f>'[1]V - celé'!A214</f>
        <v>06.2.0</v>
      </c>
      <c r="B307" s="15" t="str">
        <f>'[1]V - celé'!B214</f>
        <v>633010</v>
      </c>
      <c r="C307" s="15" t="str">
        <f>'[1]V - celé'!C214</f>
        <v/>
      </c>
      <c r="D307" s="15" t="str">
        <f>'[1]V - celé'!D214</f>
        <v>41</v>
      </c>
      <c r="E307" s="16" t="str">
        <f>'[1]V - celé'!E214</f>
        <v>Pracovné odevy, obuv a pracovné pomôcky</v>
      </c>
      <c r="F307" s="17">
        <f>'[1]V - celé'!F214</f>
        <v>183</v>
      </c>
      <c r="G307" s="17">
        <f>'[1]V - celé'!G214</f>
        <v>188.4</v>
      </c>
      <c r="H307" s="17">
        <f>'[1]V - celé'!H214</f>
        <v>200</v>
      </c>
      <c r="I307" s="17">
        <f>'[1]V - celé'!I214</f>
        <v>217.81</v>
      </c>
      <c r="J307" s="17">
        <f>'[1]V - celé'!J214</f>
        <v>230</v>
      </c>
      <c r="K307" s="17">
        <f>'[1]V - celé'!K214</f>
        <v>240</v>
      </c>
      <c r="L307" s="18">
        <f>'[1]V - celé'!L214</f>
        <v>250</v>
      </c>
    </row>
    <row r="308" spans="1:12" x14ac:dyDescent="0.2">
      <c r="A308" s="14" t="str">
        <f>'[1]V - celé'!A215</f>
        <v>06.2.0</v>
      </c>
      <c r="B308" s="15" t="str">
        <f>'[1]V - celé'!B215</f>
        <v>633011</v>
      </c>
      <c r="C308" s="15" t="str">
        <f>'[1]V - celé'!C215</f>
        <v/>
      </c>
      <c r="D308" s="15" t="str">
        <f>'[1]V - celé'!D215</f>
        <v>41</v>
      </c>
      <c r="E308" s="16" t="str">
        <f>'[1]V - celé'!E215</f>
        <v>Potraviny</v>
      </c>
      <c r="F308" s="17">
        <f>'[1]V - celé'!F215</f>
        <v>0</v>
      </c>
      <c r="G308" s="17">
        <f>'[1]V - celé'!G215</f>
        <v>21.12</v>
      </c>
      <c r="H308" s="17">
        <f>'[1]V - celé'!H215</f>
        <v>30</v>
      </c>
      <c r="I308" s="17">
        <f>'[1]V - celé'!I215</f>
        <v>0</v>
      </c>
      <c r="J308" s="17">
        <f>'[1]V - celé'!J215</f>
        <v>0</v>
      </c>
      <c r="K308" s="17">
        <f>'[1]V - celé'!K215</f>
        <v>0</v>
      </c>
      <c r="L308" s="18">
        <f>'[1]V - celé'!L215</f>
        <v>0</v>
      </c>
    </row>
    <row r="309" spans="1:12" x14ac:dyDescent="0.2">
      <c r="A309" s="14" t="str">
        <f>'[1]V - celé'!A216</f>
        <v>06.2.0</v>
      </c>
      <c r="B309" s="15" t="str">
        <f>'[1]V - celé'!B216</f>
        <v>633015</v>
      </c>
      <c r="C309" s="15" t="str">
        <f>'[1]V - celé'!C216</f>
        <v/>
      </c>
      <c r="D309" s="15" t="str">
        <f>'[1]V - celé'!D216</f>
        <v>41</v>
      </c>
      <c r="E309" s="16" t="str">
        <f>'[1]V - celé'!E216</f>
        <v>Palivá ako zdroj energie</v>
      </c>
      <c r="F309" s="17">
        <f>'[1]V - celé'!F216</f>
        <v>528.70000000000005</v>
      </c>
      <c r="G309" s="17">
        <f>'[1]V - celé'!G216</f>
        <v>367.9</v>
      </c>
      <c r="H309" s="17">
        <f>'[1]V - celé'!H216</f>
        <v>380</v>
      </c>
      <c r="I309" s="17">
        <f>'[1]V - celé'!I216</f>
        <v>1219.6600000000001</v>
      </c>
      <c r="J309" s="17">
        <f>'[1]V - celé'!J216</f>
        <v>1260</v>
      </c>
      <c r="K309" s="17">
        <f>'[1]V - celé'!K216</f>
        <v>1300</v>
      </c>
      <c r="L309" s="18">
        <f>'[1]V - celé'!L216</f>
        <v>1340</v>
      </c>
    </row>
    <row r="310" spans="1:12" x14ac:dyDescent="0.2">
      <c r="A310" s="14" t="str">
        <f>'[1]V - celé'!A217</f>
        <v>06.2.0</v>
      </c>
      <c r="B310" s="15" t="str">
        <f>'[1]V - celé'!B217</f>
        <v>634001</v>
      </c>
      <c r="C310" s="15" t="str">
        <f>'[1]V - celé'!C217</f>
        <v/>
      </c>
      <c r="D310" s="15" t="str">
        <f>'[1]V - celé'!D217</f>
        <v>41</v>
      </c>
      <c r="E310" s="16" t="str">
        <f>'[1]V - celé'!E217</f>
        <v>Palivo, mazivá, oleje, špeciálne kvapaliny</v>
      </c>
      <c r="F310" s="17">
        <f>'[1]V - celé'!F217</f>
        <v>1300.67</v>
      </c>
      <c r="G310" s="17">
        <f>'[1]V - celé'!G217</f>
        <v>1400.51</v>
      </c>
      <c r="H310" s="17">
        <f>'[1]V - celé'!H217</f>
        <v>1450</v>
      </c>
      <c r="I310" s="17">
        <f>'[1]V - celé'!I217</f>
        <v>1108.7</v>
      </c>
      <c r="J310" s="17">
        <f>'[1]V - celé'!J217</f>
        <v>1150</v>
      </c>
      <c r="K310" s="17">
        <f>'[1]V - celé'!K217</f>
        <v>1190</v>
      </c>
      <c r="L310" s="18">
        <f>'[1]V - celé'!L217</f>
        <v>1230</v>
      </c>
    </row>
    <row r="311" spans="1:12" x14ac:dyDescent="0.2">
      <c r="A311" s="14" t="str">
        <f>'[1]V - celé'!A218</f>
        <v>06.2.0</v>
      </c>
      <c r="B311" s="15" t="str">
        <f>'[1]V - celé'!B218</f>
        <v>634002</v>
      </c>
      <c r="C311" s="15" t="str">
        <f>'[1]V - celé'!C218</f>
        <v/>
      </c>
      <c r="D311" s="15" t="str">
        <f>'[1]V - celé'!D218</f>
        <v>41</v>
      </c>
      <c r="E311" s="16" t="str">
        <f>'[1]V - celé'!E218</f>
        <v>Servis, údržba, opravy a výdavky s tým spojené</v>
      </c>
      <c r="F311" s="17">
        <f>'[1]V - celé'!F218</f>
        <v>1420.23</v>
      </c>
      <c r="G311" s="17">
        <f>'[1]V - celé'!G218</f>
        <v>1853.35</v>
      </c>
      <c r="H311" s="17">
        <f>'[1]V - celé'!H218</f>
        <v>1910</v>
      </c>
      <c r="I311" s="17">
        <f>'[1]V - celé'!I218</f>
        <v>5337.52</v>
      </c>
      <c r="J311" s="17">
        <f>'[1]V - celé'!J218</f>
        <v>5500</v>
      </c>
      <c r="K311" s="17">
        <f>'[1]V - celé'!K218</f>
        <v>5670</v>
      </c>
      <c r="L311" s="18">
        <f>'[1]V - celé'!L218</f>
        <v>5850</v>
      </c>
    </row>
    <row r="312" spans="1:12" x14ac:dyDescent="0.2">
      <c r="A312" s="14" t="str">
        <f>'[1]V - celé'!A219</f>
        <v>06.2.0</v>
      </c>
      <c r="B312" s="15" t="str">
        <f>'[1]V - celé'!B219</f>
        <v>634003</v>
      </c>
      <c r="C312" s="15" t="str">
        <f>'[1]V - celé'!C219</f>
        <v/>
      </c>
      <c r="D312" s="15" t="str">
        <f>'[1]V - celé'!D219</f>
        <v>41</v>
      </c>
      <c r="E312" s="16" t="str">
        <f>'[1]V - celé'!E219</f>
        <v>Poistenie</v>
      </c>
      <c r="F312" s="17">
        <f>'[1]V - celé'!F219</f>
        <v>0</v>
      </c>
      <c r="G312" s="17">
        <f>'[1]V - celé'!G219</f>
        <v>0</v>
      </c>
      <c r="H312" s="17">
        <f>'[1]V - celé'!H219</f>
        <v>0</v>
      </c>
      <c r="I312" s="17">
        <f>'[1]V - celé'!I219</f>
        <v>69</v>
      </c>
      <c r="J312" s="17">
        <f>'[1]V - celé'!J219</f>
        <v>80</v>
      </c>
      <c r="K312" s="17">
        <f>'[1]V - celé'!K219</f>
        <v>90</v>
      </c>
      <c r="L312" s="18">
        <f>'[1]V - celé'!L219</f>
        <v>100</v>
      </c>
    </row>
    <row r="313" spans="1:12" x14ac:dyDescent="0.2">
      <c r="A313" s="14" t="str">
        <f>'[1]V - celé'!A220</f>
        <v>06.2.0</v>
      </c>
      <c r="B313" s="15" t="str">
        <f>'[1]V - celé'!B220</f>
        <v>635004</v>
      </c>
      <c r="C313" s="15" t="str">
        <f>'[1]V - celé'!C220</f>
        <v/>
      </c>
      <c r="D313" s="15" t="str">
        <f>'[1]V - celé'!D220</f>
        <v>41</v>
      </c>
      <c r="E313" s="16" t="str">
        <f>'[1]V - celé'!E220</f>
        <v>Prevádzkových strojov, prístrojov, zariadení, tech</v>
      </c>
      <c r="F313" s="17">
        <f>'[1]V - celé'!F220</f>
        <v>1439.6</v>
      </c>
      <c r="G313" s="17">
        <f>'[1]V - celé'!G220</f>
        <v>2800.5</v>
      </c>
      <c r="H313" s="17">
        <f>'[1]V - celé'!H220</f>
        <v>2890</v>
      </c>
      <c r="I313" s="17">
        <f>'[1]V - celé'!I220</f>
        <v>37.5</v>
      </c>
      <c r="J313" s="17">
        <f>'[1]V - celé'!J220</f>
        <v>2000</v>
      </c>
      <c r="K313" s="17">
        <f>'[1]V - celé'!K220</f>
        <v>2060</v>
      </c>
      <c r="L313" s="18">
        <f>'[1]V - celé'!L220</f>
        <v>2130</v>
      </c>
    </row>
    <row r="314" spans="1:12" x14ac:dyDescent="0.2">
      <c r="A314" s="14" t="str">
        <f>'[1]V - celé'!A221</f>
        <v>06.2.0</v>
      </c>
      <c r="B314" s="15" t="str">
        <f>'[1]V - celé'!B221</f>
        <v>635006</v>
      </c>
      <c r="C314" s="15" t="str">
        <f>'[1]V - celé'!C221</f>
        <v/>
      </c>
      <c r="D314" s="15" t="str">
        <f>'[1]V - celé'!D221</f>
        <v>41</v>
      </c>
      <c r="E314" s="16" t="str">
        <f>'[1]V - celé'!E221</f>
        <v>Budov, objektov alebo ich častí</v>
      </c>
      <c r="F314" s="17">
        <f>'[1]V - celé'!F221</f>
        <v>1439.35</v>
      </c>
      <c r="G314" s="17">
        <f>'[1]V - celé'!G221</f>
        <v>2278.98</v>
      </c>
      <c r="H314" s="17">
        <f>'[1]V - celé'!H221</f>
        <v>2350</v>
      </c>
      <c r="I314" s="17">
        <f>'[1]V - celé'!I221</f>
        <v>1675.4</v>
      </c>
      <c r="J314" s="17">
        <f>'[1]V - celé'!J221</f>
        <v>2500</v>
      </c>
      <c r="K314" s="17">
        <f>'[1]V - celé'!K221</f>
        <v>2580</v>
      </c>
      <c r="L314" s="18">
        <f>'[1]V - celé'!L221</f>
        <v>2660</v>
      </c>
    </row>
    <row r="315" spans="1:12" x14ac:dyDescent="0.2">
      <c r="A315" s="14" t="str">
        <f>'[1]V - celé'!A222</f>
        <v>06.2.0</v>
      </c>
      <c r="B315" s="15" t="str">
        <f>'[1]V - celé'!B222</f>
        <v>635006</v>
      </c>
      <c r="C315" s="15" t="str">
        <f>'[1]V - celé'!C222</f>
        <v/>
      </c>
      <c r="D315" s="15" t="str">
        <f>'[1]V - celé'!D222</f>
        <v>72a</v>
      </c>
      <c r="E315" s="16" t="str">
        <f>'[1]V - celé'!E222</f>
        <v>Budov, objektov alebo ich častí</v>
      </c>
      <c r="F315" s="17">
        <f>'[1]V - celé'!F222</f>
        <v>2674.35</v>
      </c>
      <c r="G315" s="17">
        <f>'[1]V - celé'!G222</f>
        <v>0</v>
      </c>
      <c r="H315" s="17">
        <f>'[1]V - celé'!H222</f>
        <v>0</v>
      </c>
      <c r="I315" s="17">
        <f>'[1]V - celé'!I222</f>
        <v>0</v>
      </c>
      <c r="J315" s="17">
        <f>'[1]V - celé'!J222</f>
        <v>0</v>
      </c>
      <c r="K315" s="17">
        <f>'[1]V - celé'!K222</f>
        <v>0</v>
      </c>
      <c r="L315" s="18">
        <f>'[1]V - celé'!L222</f>
        <v>0</v>
      </c>
    </row>
    <row r="316" spans="1:12" x14ac:dyDescent="0.2">
      <c r="A316" s="14" t="str">
        <f>'[1]V - celé'!A223</f>
        <v>06.2.0</v>
      </c>
      <c r="B316" s="15" t="str">
        <f>'[1]V - celé'!B223</f>
        <v>636002</v>
      </c>
      <c r="C316" s="15" t="str">
        <f>'[1]V - celé'!C223</f>
        <v/>
      </c>
      <c r="D316" s="15" t="str">
        <f>'[1]V - celé'!D223</f>
        <v>41</v>
      </c>
      <c r="E316" s="16" t="str">
        <f>'[1]V - celé'!E223</f>
        <v>Prevádzkových strojov, prístrojov, zariadení, tech</v>
      </c>
      <c r="F316" s="17">
        <f>'[1]V - celé'!F223</f>
        <v>0</v>
      </c>
      <c r="G316" s="17">
        <f>'[1]V - celé'!G223</f>
        <v>0</v>
      </c>
      <c r="H316" s="17">
        <f>'[1]V - celé'!H223</f>
        <v>0</v>
      </c>
      <c r="I316" s="17">
        <f>'[1]V - celé'!I223</f>
        <v>109</v>
      </c>
      <c r="J316" s="17">
        <f>'[1]V - celé'!J223</f>
        <v>120</v>
      </c>
      <c r="K316" s="17">
        <f>'[1]V - celé'!K223</f>
        <v>130</v>
      </c>
      <c r="L316" s="18">
        <f>'[1]V - celé'!L223</f>
        <v>140</v>
      </c>
    </row>
    <row r="317" spans="1:12" x14ac:dyDescent="0.2">
      <c r="A317" s="14" t="str">
        <f>'[1]V - celé'!A224</f>
        <v>06.2.0</v>
      </c>
      <c r="B317" s="15" t="str">
        <f>'[1]V - celé'!B224</f>
        <v>637004</v>
      </c>
      <c r="C317" s="15" t="str">
        <f>'[1]V - celé'!C224</f>
        <v/>
      </c>
      <c r="D317" s="15" t="str">
        <f>'[1]V - celé'!D224</f>
        <v>41</v>
      </c>
      <c r="E317" s="16" t="str">
        <f>'[1]V - celé'!E224</f>
        <v>Všeobecné služby</v>
      </c>
      <c r="F317" s="17">
        <f>'[1]V - celé'!F224</f>
        <v>2628.1</v>
      </c>
      <c r="G317" s="17">
        <f>'[1]V - celé'!G224</f>
        <v>3333.3</v>
      </c>
      <c r="H317" s="17">
        <f>'[1]V - celé'!H224</f>
        <v>3440</v>
      </c>
      <c r="I317" s="17">
        <f>'[1]V - celé'!I224</f>
        <v>6521.38</v>
      </c>
      <c r="J317" s="17">
        <f>'[1]V - celé'!J224</f>
        <v>6720</v>
      </c>
      <c r="K317" s="17">
        <f>'[1]V - celé'!K224</f>
        <v>6930</v>
      </c>
      <c r="L317" s="18">
        <f>'[1]V - celé'!L224</f>
        <v>7140</v>
      </c>
    </row>
    <row r="318" spans="1:12" x14ac:dyDescent="0.2">
      <c r="A318" s="14" t="str">
        <f>'[1]V - celé'!A225</f>
        <v>06.2.0</v>
      </c>
      <c r="B318" s="15" t="str">
        <f>'[1]V - celé'!B225</f>
        <v>637005</v>
      </c>
      <c r="C318" s="15" t="str">
        <f>'[1]V - celé'!C225</f>
        <v/>
      </c>
      <c r="D318" s="15">
        <f>'[1]V - celé'!D225</f>
        <v>111</v>
      </c>
      <c r="E318" s="16" t="str">
        <f>'[1]V - celé'!E225</f>
        <v>Špeciálne služby</v>
      </c>
      <c r="F318" s="17">
        <f>'[1]V - celé'!F225</f>
        <v>0</v>
      </c>
      <c r="G318" s="17">
        <f>'[1]V - celé'!G225</f>
        <v>0</v>
      </c>
      <c r="H318" s="17">
        <f>'[1]V - celé'!H225</f>
        <v>0</v>
      </c>
      <c r="I318" s="17">
        <f>'[1]V - celé'!I225</f>
        <v>0</v>
      </c>
      <c r="J318" s="17">
        <f>'[1]V - celé'!J225</f>
        <v>1986.38</v>
      </c>
      <c r="K318" s="17">
        <f>'[1]V - celé'!K225</f>
        <v>0</v>
      </c>
      <c r="L318" s="18">
        <f>'[1]V - celé'!L225</f>
        <v>0</v>
      </c>
    </row>
    <row r="319" spans="1:12" x14ac:dyDescent="0.2">
      <c r="A319" s="14" t="str">
        <f>'[1]V - celé'!A226</f>
        <v>06.2.0</v>
      </c>
      <c r="B319" s="15" t="str">
        <f>'[1]V - celé'!B226</f>
        <v>637005</v>
      </c>
      <c r="C319" s="15" t="str">
        <f>'[1]V - celé'!C226</f>
        <v/>
      </c>
      <c r="D319" s="15" t="str">
        <f>'[1]V - celé'!D226</f>
        <v>41</v>
      </c>
      <c r="E319" s="16" t="str">
        <f>'[1]V - celé'!E226</f>
        <v>Špeciálne služby</v>
      </c>
      <c r="F319" s="17">
        <f>'[1]V - celé'!F226</f>
        <v>4828</v>
      </c>
      <c r="G319" s="17">
        <f>'[1]V - celé'!G226</f>
        <v>3106</v>
      </c>
      <c r="H319" s="17">
        <f>'[1]V - celé'!H226</f>
        <v>4906</v>
      </c>
      <c r="I319" s="17">
        <f>'[1]V - celé'!I226</f>
        <v>2280</v>
      </c>
      <c r="J319" s="17">
        <f>'[1]V - celé'!J226</f>
        <v>4000</v>
      </c>
      <c r="K319" s="17">
        <f>'[1]V - celé'!K226</f>
        <v>4120</v>
      </c>
      <c r="L319" s="18">
        <f>'[1]V - celé'!L226</f>
        <v>4250</v>
      </c>
    </row>
    <row r="320" spans="1:12" x14ac:dyDescent="0.2">
      <c r="A320" s="14" t="str">
        <f>'[1]V - celé'!A227</f>
        <v>06.2.0</v>
      </c>
      <c r="B320" s="15" t="str">
        <f>'[1]V - celé'!B227</f>
        <v>637011</v>
      </c>
      <c r="C320" s="15" t="str">
        <f>'[1]V - celé'!C227</f>
        <v/>
      </c>
      <c r="D320" s="15" t="str">
        <f>'[1]V - celé'!D227</f>
        <v>41</v>
      </c>
      <c r="E320" s="16" t="str">
        <f>'[1]V - celé'!E227</f>
        <v>Štúdie, expertízy, posudky</v>
      </c>
      <c r="F320" s="17">
        <f>'[1]V - celé'!F227</f>
        <v>173.99</v>
      </c>
      <c r="G320" s="17">
        <f>'[1]V - celé'!G227</f>
        <v>199.56</v>
      </c>
      <c r="H320" s="17">
        <f>'[1]V - celé'!H227</f>
        <v>210</v>
      </c>
      <c r="I320" s="17">
        <f>'[1]V - celé'!I227</f>
        <v>0</v>
      </c>
      <c r="J320" s="17">
        <f>'[1]V - celé'!J227</f>
        <v>0</v>
      </c>
      <c r="K320" s="17">
        <f>'[1]V - celé'!K227</f>
        <v>0</v>
      </c>
      <c r="L320" s="18">
        <f>'[1]V - celé'!L227</f>
        <v>0</v>
      </c>
    </row>
    <row r="321" spans="1:12" x14ac:dyDescent="0.2">
      <c r="A321" s="14" t="str">
        <f>'[1]V - celé'!A228</f>
        <v>06.2.0</v>
      </c>
      <c r="B321" s="15" t="str">
        <f>'[1]V - celé'!B228</f>
        <v>637012</v>
      </c>
      <c r="C321" s="15" t="str">
        <f>'[1]V - celé'!C228</f>
        <v/>
      </c>
      <c r="D321" s="15" t="str">
        <f>'[1]V - celé'!D228</f>
        <v>41</v>
      </c>
      <c r="E321" s="16" t="str">
        <f>'[1]V - celé'!E228</f>
        <v>Poplatky a odvody</v>
      </c>
      <c r="F321" s="17">
        <f>'[1]V - celé'!F228</f>
        <v>0</v>
      </c>
      <c r="G321" s="17">
        <f>'[1]V - celé'!G228</f>
        <v>0</v>
      </c>
      <c r="H321" s="17">
        <f>'[1]V - celé'!H228</f>
        <v>0</v>
      </c>
      <c r="I321" s="17">
        <f>'[1]V - celé'!I228</f>
        <v>1.6</v>
      </c>
      <c r="J321" s="17">
        <f>'[1]V - celé'!J228</f>
        <v>10</v>
      </c>
      <c r="K321" s="17">
        <f>'[1]V - celé'!K228</f>
        <v>20</v>
      </c>
      <c r="L321" s="18">
        <f>'[1]V - celé'!L228</f>
        <v>30</v>
      </c>
    </row>
    <row r="322" spans="1:12" x14ac:dyDescent="0.2">
      <c r="A322" s="14" t="str">
        <f>'[1]V - celé'!A229</f>
        <v>06.2.0</v>
      </c>
      <c r="B322" s="15" t="str">
        <f>'[1]V - celé'!B229</f>
        <v>637014</v>
      </c>
      <c r="C322" s="15" t="str">
        <f>'[1]V - celé'!C229</f>
        <v/>
      </c>
      <c r="D322" s="15" t="str">
        <f>'[1]V - celé'!D229</f>
        <v>41</v>
      </c>
      <c r="E322" s="16" t="str">
        <f>'[1]V - celé'!E229</f>
        <v>Stravovanie</v>
      </c>
      <c r="F322" s="17">
        <f>'[1]V - celé'!F229</f>
        <v>4089.11</v>
      </c>
      <c r="G322" s="17">
        <f>'[1]V - celé'!G229</f>
        <v>4654.49</v>
      </c>
      <c r="H322" s="17">
        <f>'[1]V - celé'!H229</f>
        <v>4140.9799999999996</v>
      </c>
      <c r="I322" s="17">
        <f>'[1]V - celé'!I229</f>
        <v>5137.9399999999996</v>
      </c>
      <c r="J322" s="17">
        <f>'[1]V - celé'!J229</f>
        <v>4627.18</v>
      </c>
      <c r="K322" s="17">
        <f>'[1]V - celé'!K229</f>
        <v>4770</v>
      </c>
      <c r="L322" s="18">
        <f>'[1]V - celé'!L229</f>
        <v>4920</v>
      </c>
    </row>
    <row r="323" spans="1:12" x14ac:dyDescent="0.2">
      <c r="A323" s="14" t="str">
        <f>'[1]V - celé'!A230</f>
        <v>06.2.0</v>
      </c>
      <c r="B323" s="15" t="str">
        <f>'[1]V - celé'!B230</f>
        <v>637016</v>
      </c>
      <c r="C323" s="15" t="str">
        <f>'[1]V - celé'!C230</f>
        <v/>
      </c>
      <c r="D323" s="15" t="str">
        <f>'[1]V - celé'!D230</f>
        <v>41</v>
      </c>
      <c r="E323" s="16" t="str">
        <f>'[1]V - celé'!E230</f>
        <v>Prídel do sociálneho fondu</v>
      </c>
      <c r="F323" s="17">
        <f>'[1]V - celé'!F230</f>
        <v>548.47</v>
      </c>
      <c r="G323" s="17">
        <f>'[1]V - celé'!G230</f>
        <v>619.95000000000005</v>
      </c>
      <c r="H323" s="17">
        <f>'[1]V - celé'!H230</f>
        <v>745.47</v>
      </c>
      <c r="I323" s="17">
        <f>'[1]V - celé'!I230</f>
        <v>678.89</v>
      </c>
      <c r="J323" s="17">
        <f>'[1]V - celé'!J230</f>
        <v>840.03</v>
      </c>
      <c r="K323" s="17">
        <f>'[1]V - celé'!K230</f>
        <v>870</v>
      </c>
      <c r="L323" s="18">
        <f>'[1]V - celé'!L230</f>
        <v>900</v>
      </c>
    </row>
    <row r="324" spans="1:12" x14ac:dyDescent="0.2">
      <c r="A324" s="19" t="str">
        <f>'[1]V - celé'!A231</f>
        <v>06.2.0</v>
      </c>
      <c r="B324" s="20" t="str">
        <f>'[1]V - celé'!B231</f>
        <v>637027</v>
      </c>
      <c r="C324" s="20" t="str">
        <f>'[1]V - celé'!C231</f>
        <v/>
      </c>
      <c r="D324" s="20" t="str">
        <f>'[1]V - celé'!D231</f>
        <v>41</v>
      </c>
      <c r="E324" s="21" t="str">
        <f>'[1]V - celé'!E231</f>
        <v>Odmeny zamestnancov mimopracovného pomeru</v>
      </c>
      <c r="F324" s="22">
        <f>'[1]V - celé'!F231</f>
        <v>650.86</v>
      </c>
      <c r="G324" s="22">
        <f>'[1]V - celé'!G231</f>
        <v>2023.35</v>
      </c>
      <c r="H324" s="22">
        <f>'[1]V - celé'!H231</f>
        <v>2000</v>
      </c>
      <c r="I324" s="22">
        <f>'[1]V - celé'!I231</f>
        <v>285.98</v>
      </c>
      <c r="J324" s="22">
        <f>'[1]V - celé'!J231</f>
        <v>600</v>
      </c>
      <c r="K324" s="22">
        <f>'[1]V - celé'!K231</f>
        <v>620</v>
      </c>
      <c r="L324" s="23">
        <f>'[1]V - celé'!L231</f>
        <v>640</v>
      </c>
    </row>
    <row r="325" spans="1:12" ht="13.5" thickBot="1" x14ac:dyDescent="0.25">
      <c r="A325" s="19" t="str">
        <f>'[1]V - celé'!A232</f>
        <v>06.2.0</v>
      </c>
      <c r="B325" s="20">
        <f>'[1]V - celé'!B232</f>
        <v>642013</v>
      </c>
      <c r="C325" s="20"/>
      <c r="D325" s="20">
        <f>'[1]V - celé'!D232</f>
        <v>41</v>
      </c>
      <c r="E325" s="21" t="str">
        <f>'[1]V - celé'!E232</f>
        <v>Na odchodné</v>
      </c>
      <c r="F325" s="22">
        <f>'[1]V - celé'!F232</f>
        <v>0</v>
      </c>
      <c r="G325" s="22">
        <f>'[1]V - celé'!G232</f>
        <v>0</v>
      </c>
      <c r="H325" s="22">
        <f>'[1]V - celé'!H232</f>
        <v>0</v>
      </c>
      <c r="I325" s="22">
        <f>'[1]V - celé'!I232</f>
        <v>0</v>
      </c>
      <c r="J325" s="22">
        <f>'[1]V - celé'!J232</f>
        <v>3200</v>
      </c>
      <c r="K325" s="22">
        <f>'[1]V - celé'!K232</f>
        <v>0</v>
      </c>
      <c r="L325" s="23">
        <f>'[1]V - celé'!L232</f>
        <v>0</v>
      </c>
    </row>
    <row r="326" spans="1:12" ht="16.5" thickBot="1" x14ac:dyDescent="0.25">
      <c r="A326" s="71" t="s">
        <v>17</v>
      </c>
      <c r="B326" s="72"/>
      <c r="C326" s="72"/>
      <c r="D326" s="72"/>
      <c r="E326" s="72"/>
      <c r="F326" s="24">
        <f>SUM(F293:F325)</f>
        <v>114862.41000000003</v>
      </c>
      <c r="G326" s="24">
        <f t="shared" ref="G326:L326" si="11">SUM(G293:G325)</f>
        <v>118731.15</v>
      </c>
      <c r="H326" s="24">
        <f t="shared" si="11"/>
        <v>128267.07000000002</v>
      </c>
      <c r="I326" s="24">
        <f t="shared" si="11"/>
        <v>127646.59999999999</v>
      </c>
      <c r="J326" s="24">
        <f t="shared" si="11"/>
        <v>176514.65999999997</v>
      </c>
      <c r="K326" s="24">
        <f t="shared" si="11"/>
        <v>151830</v>
      </c>
      <c r="L326" s="25">
        <f t="shared" si="11"/>
        <v>156510</v>
      </c>
    </row>
    <row r="327" spans="1:12" x14ac:dyDescent="0.2">
      <c r="A327" s="27"/>
      <c r="B327" s="27"/>
      <c r="C327" s="27"/>
      <c r="D327" s="27"/>
      <c r="E327" s="28"/>
      <c r="F327" s="29"/>
      <c r="G327" s="29"/>
      <c r="H327" s="29"/>
      <c r="I327" s="29"/>
      <c r="J327" s="29"/>
      <c r="K327" s="29"/>
      <c r="L327" s="29"/>
    </row>
    <row r="328" spans="1:12" ht="16.5" thickBot="1" x14ac:dyDescent="0.25">
      <c r="A328" s="26" t="s">
        <v>28</v>
      </c>
      <c r="B328" s="27"/>
      <c r="C328" s="27"/>
      <c r="D328" s="27"/>
      <c r="E328" s="28"/>
      <c r="F328" s="29"/>
      <c r="G328" s="29"/>
      <c r="H328" s="29"/>
      <c r="I328" s="29"/>
      <c r="J328" s="29"/>
      <c r="K328" s="29"/>
      <c r="L328" s="29"/>
    </row>
    <row r="329" spans="1:12" ht="39" thickBot="1" x14ac:dyDescent="0.25">
      <c r="A329" s="5" t="s">
        <v>16</v>
      </c>
      <c r="B329" s="6" t="s">
        <v>2</v>
      </c>
      <c r="C329" s="6" t="s">
        <v>3</v>
      </c>
      <c r="D329" s="6" t="s">
        <v>4</v>
      </c>
      <c r="E329" s="6" t="s">
        <v>5</v>
      </c>
      <c r="F329" s="7" t="s">
        <v>6</v>
      </c>
      <c r="G329" s="7" t="s">
        <v>7</v>
      </c>
      <c r="H329" s="7" t="s">
        <v>8</v>
      </c>
      <c r="I329" s="7" t="s">
        <v>9</v>
      </c>
      <c r="J329" s="7" t="s">
        <v>10</v>
      </c>
      <c r="K329" s="7" t="s">
        <v>11</v>
      </c>
      <c r="L329" s="8" t="s">
        <v>12</v>
      </c>
    </row>
    <row r="330" spans="1:12" x14ac:dyDescent="0.2">
      <c r="A330" s="9" t="str">
        <f>'[1]V - celé'!A233</f>
        <v>06.4.0</v>
      </c>
      <c r="B330" s="10" t="str">
        <f>'[1]V - celé'!B233</f>
        <v>632001</v>
      </c>
      <c r="C330" s="10" t="str">
        <f>'[1]V - celé'!C233</f>
        <v/>
      </c>
      <c r="D330" s="10" t="str">
        <f>'[1]V - celé'!D233</f>
        <v>111</v>
      </c>
      <c r="E330" s="11" t="str">
        <f>'[1]V - celé'!E233</f>
        <v>Energie</v>
      </c>
      <c r="F330" s="12">
        <f>'[1]V - celé'!F233</f>
        <v>0</v>
      </c>
      <c r="G330" s="12">
        <f>'[1]V - celé'!G233</f>
        <v>4876.8</v>
      </c>
      <c r="H330" s="12">
        <f>'[1]V - celé'!H233</f>
        <v>0</v>
      </c>
      <c r="I330" s="12">
        <f>'[1]V - celé'!I233</f>
        <v>17176.62</v>
      </c>
      <c r="J330" s="12">
        <f>'[1]V - celé'!J233</f>
        <v>0</v>
      </c>
      <c r="K330" s="12">
        <f>'[1]V - celé'!K233</f>
        <v>0</v>
      </c>
      <c r="L330" s="13">
        <f>'[1]V - celé'!L233</f>
        <v>0</v>
      </c>
    </row>
    <row r="331" spans="1:12" ht="13.5" thickBot="1" x14ac:dyDescent="0.25">
      <c r="A331" s="19" t="str">
        <f>'[1]V - celé'!A234</f>
        <v>06.4.0</v>
      </c>
      <c r="B331" s="20" t="str">
        <f>'[1]V - celé'!B234</f>
        <v>632001</v>
      </c>
      <c r="C331" s="20" t="str">
        <f>'[1]V - celé'!C234</f>
        <v/>
      </c>
      <c r="D331" s="20" t="str">
        <f>'[1]V - celé'!D234</f>
        <v>41</v>
      </c>
      <c r="E331" s="21" t="str">
        <f>'[1]V - celé'!E234</f>
        <v>Energie</v>
      </c>
      <c r="F331" s="22">
        <f>'[1]V - celé'!F234</f>
        <v>21489.360000000001</v>
      </c>
      <c r="G331" s="22">
        <f>'[1]V - celé'!G234</f>
        <v>22800</v>
      </c>
      <c r="H331" s="22">
        <f>'[1]V - celé'!H234</f>
        <v>23490</v>
      </c>
      <c r="I331" s="22">
        <f>'[1]V - celé'!I234</f>
        <v>6954.66</v>
      </c>
      <c r="J331" s="22">
        <f>'[1]V - celé'!J234</f>
        <v>24860</v>
      </c>
      <c r="K331" s="22">
        <f>'[1]V - celé'!K234</f>
        <v>25610</v>
      </c>
      <c r="L331" s="23">
        <f>'[1]V - celé'!L234</f>
        <v>26380</v>
      </c>
    </row>
    <row r="332" spans="1:12" ht="16.5" thickBot="1" x14ac:dyDescent="0.25">
      <c r="A332" s="71" t="s">
        <v>17</v>
      </c>
      <c r="B332" s="72"/>
      <c r="C332" s="72"/>
      <c r="D332" s="72"/>
      <c r="E332" s="72"/>
      <c r="F332" s="24">
        <f>SUM(F330:F331)</f>
        <v>21489.360000000001</v>
      </c>
      <c r="G332" s="24">
        <f t="shared" ref="G332:L332" si="12">SUM(G330:G331)</f>
        <v>27676.799999999999</v>
      </c>
      <c r="H332" s="24">
        <f t="shared" si="12"/>
        <v>23490</v>
      </c>
      <c r="I332" s="24">
        <f t="shared" si="12"/>
        <v>24131.279999999999</v>
      </c>
      <c r="J332" s="24">
        <f t="shared" si="12"/>
        <v>24860</v>
      </c>
      <c r="K332" s="24">
        <f t="shared" si="12"/>
        <v>25610</v>
      </c>
      <c r="L332" s="25">
        <f t="shared" si="12"/>
        <v>26380</v>
      </c>
    </row>
    <row r="333" spans="1:12" x14ac:dyDescent="0.2">
      <c r="A333" s="27"/>
      <c r="B333" s="27"/>
      <c r="C333" s="27"/>
      <c r="D333" s="27"/>
      <c r="E333" s="28"/>
      <c r="F333" s="29"/>
      <c r="G333" s="29"/>
      <c r="H333" s="29"/>
      <c r="I333" s="29"/>
      <c r="J333" s="29"/>
      <c r="K333" s="29"/>
      <c r="L333" s="29"/>
    </row>
    <row r="334" spans="1:12" ht="16.5" thickBot="1" x14ac:dyDescent="0.25">
      <c r="A334" s="26" t="s">
        <v>29</v>
      </c>
      <c r="B334" s="27"/>
      <c r="C334" s="27"/>
      <c r="D334" s="27"/>
      <c r="E334" s="28"/>
      <c r="F334" s="29"/>
      <c r="G334" s="29"/>
      <c r="H334" s="29"/>
      <c r="I334" s="29"/>
      <c r="J334" s="29"/>
      <c r="K334" s="29"/>
      <c r="L334" s="29"/>
    </row>
    <row r="335" spans="1:12" ht="39" thickBot="1" x14ac:dyDescent="0.25">
      <c r="A335" s="5" t="s">
        <v>16</v>
      </c>
      <c r="B335" s="6" t="s">
        <v>2</v>
      </c>
      <c r="C335" s="6" t="s">
        <v>3</v>
      </c>
      <c r="D335" s="6" t="s">
        <v>4</v>
      </c>
      <c r="E335" s="6" t="s">
        <v>5</v>
      </c>
      <c r="F335" s="7" t="s">
        <v>6</v>
      </c>
      <c r="G335" s="7" t="s">
        <v>7</v>
      </c>
      <c r="H335" s="7" t="s">
        <v>8</v>
      </c>
      <c r="I335" s="7" t="s">
        <v>9</v>
      </c>
      <c r="J335" s="7" t="s">
        <v>10</v>
      </c>
      <c r="K335" s="7" t="s">
        <v>11</v>
      </c>
      <c r="L335" s="8" t="s">
        <v>12</v>
      </c>
    </row>
    <row r="336" spans="1:12" x14ac:dyDescent="0.2">
      <c r="A336" s="30" t="str">
        <f>'[1]V - celé'!A235</f>
        <v>08.1.0</v>
      </c>
      <c r="B336" s="31" t="str">
        <f>'[1]V - celé'!B235</f>
        <v>621</v>
      </c>
      <c r="C336" s="31" t="str">
        <f>'[1]V - celé'!C235</f>
        <v/>
      </c>
      <c r="D336" s="31" t="str">
        <f>'[1]V - celé'!D235</f>
        <v>41</v>
      </c>
      <c r="E336" s="32" t="str">
        <f>'[1]V - celé'!E235</f>
        <v>Poistné do Všeobecnej zdravotnej poisťovne</v>
      </c>
      <c r="F336" s="33">
        <f>'[1]V - celé'!F235</f>
        <v>219.6</v>
      </c>
      <c r="G336" s="33">
        <f>'[1]V - celé'!G235</f>
        <v>18.3</v>
      </c>
      <c r="H336" s="33">
        <f>'[1]V - celé'!H235</f>
        <v>0</v>
      </c>
      <c r="I336" s="33">
        <f>'[1]V - celé'!I235</f>
        <v>0</v>
      </c>
      <c r="J336" s="33">
        <f>'[1]V - celé'!J235</f>
        <v>0</v>
      </c>
      <c r="K336" s="33">
        <f>'[1]V - celé'!K235</f>
        <v>0</v>
      </c>
      <c r="L336" s="34">
        <f>'[1]V - celé'!L235</f>
        <v>0</v>
      </c>
    </row>
    <row r="337" spans="1:12" x14ac:dyDescent="0.2">
      <c r="A337" s="14" t="str">
        <f>'[1]V - celé'!A236</f>
        <v>08.1.0</v>
      </c>
      <c r="B337" s="15" t="str">
        <f>'[1]V - celé'!B236</f>
        <v>623</v>
      </c>
      <c r="C337" s="15" t="str">
        <f>'[1]V - celé'!C236</f>
        <v/>
      </c>
      <c r="D337" s="15" t="str">
        <f>'[1]V - celé'!D236</f>
        <v>41</v>
      </c>
      <c r="E337" s="16" t="str">
        <f>'[1]V - celé'!E236</f>
        <v>Poistné do ostatných zdravotných poisťovní</v>
      </c>
      <c r="F337" s="17">
        <f>'[1]V - celé'!F236</f>
        <v>0</v>
      </c>
      <c r="G337" s="17">
        <f>'[1]V - celé'!G236</f>
        <v>0</v>
      </c>
      <c r="H337" s="17">
        <f>'[1]V - celé'!H236</f>
        <v>0</v>
      </c>
      <c r="I337" s="17">
        <f>'[1]V - celé'!I236</f>
        <v>0</v>
      </c>
      <c r="J337" s="17">
        <f>'[1]V - celé'!J236</f>
        <v>0</v>
      </c>
      <c r="K337" s="17">
        <f>'[1]V - celé'!K236</f>
        <v>0</v>
      </c>
      <c r="L337" s="18">
        <f>'[1]V - celé'!L236</f>
        <v>0</v>
      </c>
    </row>
    <row r="338" spans="1:12" x14ac:dyDescent="0.2">
      <c r="A338" s="14" t="str">
        <f>'[1]V - celé'!A237</f>
        <v>08.1.0</v>
      </c>
      <c r="B338" s="15" t="str">
        <f>'[1]V - celé'!B237</f>
        <v>625001</v>
      </c>
      <c r="C338" s="15" t="str">
        <f>'[1]V - celé'!C237</f>
        <v/>
      </c>
      <c r="D338" s="15" t="str">
        <f>'[1]V - celé'!D237</f>
        <v>41</v>
      </c>
      <c r="E338" s="16" t="str">
        <f>'[1]V - celé'!E237</f>
        <v>Na nemocenské poistenie</v>
      </c>
      <c r="F338" s="17">
        <f>'[1]V - celé'!F237</f>
        <v>30.72</v>
      </c>
      <c r="G338" s="17">
        <f>'[1]V - celé'!G237</f>
        <v>2.5499999999999998</v>
      </c>
      <c r="H338" s="17">
        <f>'[1]V - celé'!H237</f>
        <v>0</v>
      </c>
      <c r="I338" s="17">
        <f>'[1]V - celé'!I237</f>
        <v>0</v>
      </c>
      <c r="J338" s="17">
        <f>'[1]V - celé'!J237</f>
        <v>0</v>
      </c>
      <c r="K338" s="17">
        <f>'[1]V - celé'!K237</f>
        <v>0</v>
      </c>
      <c r="L338" s="18">
        <f>'[1]V - celé'!L237</f>
        <v>0</v>
      </c>
    </row>
    <row r="339" spans="1:12" x14ac:dyDescent="0.2">
      <c r="A339" s="14" t="str">
        <f>'[1]V - celé'!A238</f>
        <v>08.1.0</v>
      </c>
      <c r="B339" s="15" t="str">
        <f>'[1]V - celé'!B238</f>
        <v>625002</v>
      </c>
      <c r="C339" s="15" t="str">
        <f>'[1]V - celé'!C238</f>
        <v/>
      </c>
      <c r="D339" s="15" t="str">
        <f>'[1]V - celé'!D238</f>
        <v>41</v>
      </c>
      <c r="E339" s="16" t="str">
        <f>'[1]V - celé'!E238</f>
        <v>Na starobné poistenie</v>
      </c>
      <c r="F339" s="17">
        <f>'[1]V - celé'!F238</f>
        <v>307.44</v>
      </c>
      <c r="G339" s="17">
        <f>'[1]V - celé'!G238</f>
        <v>25.51</v>
      </c>
      <c r="H339" s="17">
        <f>'[1]V - celé'!H238</f>
        <v>0</v>
      </c>
      <c r="I339" s="17">
        <f>'[1]V - celé'!I238</f>
        <v>0</v>
      </c>
      <c r="J339" s="17">
        <f>'[1]V - celé'!J238</f>
        <v>0</v>
      </c>
      <c r="K339" s="17">
        <f>'[1]V - celé'!K238</f>
        <v>0</v>
      </c>
      <c r="L339" s="18">
        <f>'[1]V - celé'!L238</f>
        <v>0</v>
      </c>
    </row>
    <row r="340" spans="1:12" x14ac:dyDescent="0.2">
      <c r="A340" s="14" t="str">
        <f>'[1]V - celé'!A239</f>
        <v>08.1.0</v>
      </c>
      <c r="B340" s="15" t="str">
        <f>'[1]V - celé'!B239</f>
        <v>625003</v>
      </c>
      <c r="C340" s="15" t="str">
        <f>'[1]V - celé'!C239</f>
        <v/>
      </c>
      <c r="D340" s="15" t="str">
        <f>'[1]V - celé'!D239</f>
        <v>41</v>
      </c>
      <c r="E340" s="16" t="str">
        <f>'[1]V - celé'!E239</f>
        <v>Na úrazové poistenie</v>
      </c>
      <c r="F340" s="17">
        <f>'[1]V - celé'!F239</f>
        <v>17.52</v>
      </c>
      <c r="G340" s="17">
        <f>'[1]V - celé'!G239</f>
        <v>1.45</v>
      </c>
      <c r="H340" s="17">
        <f>'[1]V - celé'!H239</f>
        <v>0</v>
      </c>
      <c r="I340" s="17">
        <f>'[1]V - celé'!I239</f>
        <v>0</v>
      </c>
      <c r="J340" s="17">
        <f>'[1]V - celé'!J239</f>
        <v>0</v>
      </c>
      <c r="K340" s="17">
        <f>'[1]V - celé'!K239</f>
        <v>0</v>
      </c>
      <c r="L340" s="18">
        <f>'[1]V - celé'!L239</f>
        <v>0</v>
      </c>
    </row>
    <row r="341" spans="1:12" x14ac:dyDescent="0.2">
      <c r="A341" s="14" t="str">
        <f>'[1]V - celé'!A240</f>
        <v>08.1.0</v>
      </c>
      <c r="B341" s="15" t="str">
        <f>'[1]V - celé'!B240</f>
        <v>625004</v>
      </c>
      <c r="C341" s="15" t="str">
        <f>'[1]V - celé'!C240</f>
        <v/>
      </c>
      <c r="D341" s="15" t="str">
        <f>'[1]V - celé'!D240</f>
        <v>41</v>
      </c>
      <c r="E341" s="16" t="str">
        <f>'[1]V - celé'!E240</f>
        <v>Na invalidné poistenie</v>
      </c>
      <c r="F341" s="17">
        <f>'[1]V - celé'!F240</f>
        <v>65.88</v>
      </c>
      <c r="G341" s="17">
        <f>'[1]V - celé'!G240</f>
        <v>5.47</v>
      </c>
      <c r="H341" s="17">
        <f>'[1]V - celé'!H240</f>
        <v>0</v>
      </c>
      <c r="I341" s="17">
        <f>'[1]V - celé'!I240</f>
        <v>0</v>
      </c>
      <c r="J341" s="17">
        <f>'[1]V - celé'!J240</f>
        <v>0</v>
      </c>
      <c r="K341" s="17">
        <f>'[1]V - celé'!K240</f>
        <v>0</v>
      </c>
      <c r="L341" s="18">
        <f>'[1]V - celé'!L240</f>
        <v>0</v>
      </c>
    </row>
    <row r="342" spans="1:12" x14ac:dyDescent="0.2">
      <c r="A342" s="14" t="str">
        <f>'[1]V - celé'!A241</f>
        <v>08.1.0</v>
      </c>
      <c r="B342" s="15" t="str">
        <f>'[1]V - celé'!B241</f>
        <v>625005</v>
      </c>
      <c r="C342" s="15" t="str">
        <f>'[1]V - celé'!C241</f>
        <v/>
      </c>
      <c r="D342" s="15" t="str">
        <f>'[1]V - celé'!D241</f>
        <v>41</v>
      </c>
      <c r="E342" s="16" t="str">
        <f>'[1]V - celé'!E241</f>
        <v>Na poistenie v nezamestnanosti</v>
      </c>
      <c r="F342" s="17">
        <f>'[1]V - celé'!F241</f>
        <v>21.96</v>
      </c>
      <c r="G342" s="17">
        <f>'[1]V - celé'!G241</f>
        <v>1.82</v>
      </c>
      <c r="H342" s="17">
        <f>'[1]V - celé'!H241</f>
        <v>0</v>
      </c>
      <c r="I342" s="17">
        <f>'[1]V - celé'!I241</f>
        <v>0</v>
      </c>
      <c r="J342" s="17">
        <f>'[1]V - celé'!J241</f>
        <v>0</v>
      </c>
      <c r="K342" s="17">
        <f>'[1]V - celé'!K241</f>
        <v>0</v>
      </c>
      <c r="L342" s="18">
        <f>'[1]V - celé'!L241</f>
        <v>0</v>
      </c>
    </row>
    <row r="343" spans="1:12" x14ac:dyDescent="0.2">
      <c r="A343" s="14" t="str">
        <f>'[1]V - celé'!A242</f>
        <v>08.1.0</v>
      </c>
      <c r="B343" s="15" t="str">
        <f>'[1]V - celé'!B242</f>
        <v>625007</v>
      </c>
      <c r="C343" s="15" t="str">
        <f>'[1]V - celé'!C242</f>
        <v/>
      </c>
      <c r="D343" s="15" t="str">
        <f>'[1]V - celé'!D242</f>
        <v>41</v>
      </c>
      <c r="E343" s="16" t="str">
        <f>'[1]V - celé'!E242</f>
        <v>Na poistenie do rezervného fondu solidarity</v>
      </c>
      <c r="F343" s="17">
        <f>'[1]V - celé'!F242</f>
        <v>104.28</v>
      </c>
      <c r="G343" s="17">
        <f>'[1]V - celé'!G242</f>
        <v>8.65</v>
      </c>
      <c r="H343" s="17">
        <f>'[1]V - celé'!H242</f>
        <v>0</v>
      </c>
      <c r="I343" s="17">
        <f>'[1]V - celé'!I242</f>
        <v>0</v>
      </c>
      <c r="J343" s="17">
        <f>'[1]V - celé'!J242</f>
        <v>0</v>
      </c>
      <c r="K343" s="17">
        <f>'[1]V - celé'!K242</f>
        <v>0</v>
      </c>
      <c r="L343" s="18">
        <f>'[1]V - celé'!L242</f>
        <v>0</v>
      </c>
    </row>
    <row r="344" spans="1:12" x14ac:dyDescent="0.2">
      <c r="A344" s="14" t="str">
        <f>'[1]V - celé'!A243</f>
        <v>08.1.0</v>
      </c>
      <c r="B344" s="15" t="str">
        <f>'[1]V - celé'!B243</f>
        <v>632001</v>
      </c>
      <c r="C344" s="15" t="str">
        <f>'[1]V - celé'!C243</f>
        <v/>
      </c>
      <c r="D344" s="15" t="str">
        <f>'[1]V - celé'!D243</f>
        <v>41</v>
      </c>
      <c r="E344" s="16" t="str">
        <f>'[1]V - celé'!E243</f>
        <v>Energie</v>
      </c>
      <c r="F344" s="17">
        <f>'[1]V - celé'!F243</f>
        <v>4689.24</v>
      </c>
      <c r="G344" s="17">
        <f>'[1]V - celé'!G243</f>
        <v>4929.58</v>
      </c>
      <c r="H344" s="17">
        <f>'[1]V - celé'!H243</f>
        <v>5080</v>
      </c>
      <c r="I344" s="17">
        <f>'[1]V - celé'!I243</f>
        <v>2316.1999999999998</v>
      </c>
      <c r="J344" s="17">
        <f>'[1]V - celé'!J243</f>
        <v>2390</v>
      </c>
      <c r="K344" s="17">
        <f>'[1]V - celé'!K243</f>
        <v>2470</v>
      </c>
      <c r="L344" s="18">
        <f>'[1]V - celé'!L243</f>
        <v>2550</v>
      </c>
    </row>
    <row r="345" spans="1:12" x14ac:dyDescent="0.2">
      <c r="A345" s="14" t="str">
        <f>'[1]V - celé'!A244</f>
        <v>08.1.0</v>
      </c>
      <c r="B345" s="15" t="str">
        <f>'[1]V - celé'!B244</f>
        <v>632002</v>
      </c>
      <c r="C345" s="15" t="str">
        <f>'[1]V - celé'!C244</f>
        <v/>
      </c>
      <c r="D345" s="15" t="str">
        <f>'[1]V - celé'!D244</f>
        <v>41</v>
      </c>
      <c r="E345" s="16" t="str">
        <f>'[1]V - celé'!E244</f>
        <v>Vodné, stočné</v>
      </c>
      <c r="F345" s="17">
        <f>'[1]V - celé'!F244</f>
        <v>211.37</v>
      </c>
      <c r="G345" s="17">
        <f>'[1]V - celé'!G244</f>
        <v>147.63</v>
      </c>
      <c r="H345" s="17">
        <f>'[1]V - celé'!H244</f>
        <v>160</v>
      </c>
      <c r="I345" s="17">
        <f>'[1]V - celé'!I244</f>
        <v>127.87</v>
      </c>
      <c r="J345" s="17">
        <f>'[1]V - celé'!J244</f>
        <v>140</v>
      </c>
      <c r="K345" s="17">
        <f>'[1]V - celé'!K244</f>
        <v>150</v>
      </c>
      <c r="L345" s="18">
        <f>'[1]V - celé'!L244</f>
        <v>160</v>
      </c>
    </row>
    <row r="346" spans="1:12" x14ac:dyDescent="0.2">
      <c r="A346" s="14" t="str">
        <f>'[1]V - celé'!A245</f>
        <v>08.1.0</v>
      </c>
      <c r="B346" s="15" t="str">
        <f>'[1]V - celé'!B245</f>
        <v>633006</v>
      </c>
      <c r="C346" s="15" t="str">
        <f>'[1]V - celé'!C245</f>
        <v/>
      </c>
      <c r="D346" s="15" t="str">
        <f>'[1]V - celé'!D245</f>
        <v>41</v>
      </c>
      <c r="E346" s="16" t="str">
        <f>'[1]V - celé'!E245</f>
        <v>Všeobecný materiál</v>
      </c>
      <c r="F346" s="17">
        <f>'[1]V - celé'!F245</f>
        <v>0</v>
      </c>
      <c r="G346" s="17">
        <f>'[1]V - celé'!G245</f>
        <v>1831.79</v>
      </c>
      <c r="H346" s="17">
        <f>'[1]V - celé'!H245</f>
        <v>300</v>
      </c>
      <c r="I346" s="17">
        <f>'[1]V - celé'!I245</f>
        <v>338.65</v>
      </c>
      <c r="J346" s="17">
        <f>'[1]V - celé'!J245</f>
        <v>350</v>
      </c>
      <c r="K346" s="17">
        <f>'[1]V - celé'!K245</f>
        <v>370</v>
      </c>
      <c r="L346" s="18">
        <f>'[1]V - celé'!L245</f>
        <v>390</v>
      </c>
    </row>
    <row r="347" spans="1:12" x14ac:dyDescent="0.2">
      <c r="A347" s="14" t="str">
        <f>'[1]V - celé'!A246</f>
        <v>08.1.0</v>
      </c>
      <c r="B347" s="15" t="str">
        <f>'[1]V - celé'!B246</f>
        <v>633015</v>
      </c>
      <c r="C347" s="15" t="str">
        <f>'[1]V - celé'!C246</f>
        <v/>
      </c>
      <c r="D347" s="15" t="str">
        <f>'[1]V - celé'!D246</f>
        <v>41</v>
      </c>
      <c r="E347" s="16" t="str">
        <f>'[1]V - celé'!E246</f>
        <v>Palivá ako zdroj energie</v>
      </c>
      <c r="F347" s="17">
        <f>'[1]V - celé'!F246</f>
        <v>516.07000000000005</v>
      </c>
      <c r="G347" s="17">
        <f>'[1]V - celé'!G246</f>
        <v>442.01</v>
      </c>
      <c r="H347" s="17">
        <f>'[1]V - celé'!H246</f>
        <v>460</v>
      </c>
      <c r="I347" s="17">
        <f>'[1]V - celé'!I246</f>
        <v>441.26</v>
      </c>
      <c r="J347" s="17">
        <f>'[1]V - celé'!J246</f>
        <v>460</v>
      </c>
      <c r="K347" s="17">
        <f>'[1]V - celé'!K246</f>
        <v>480</v>
      </c>
      <c r="L347" s="18">
        <f>'[1]V - celé'!L246</f>
        <v>500</v>
      </c>
    </row>
    <row r="348" spans="1:12" x14ac:dyDescent="0.2">
      <c r="A348" s="14" t="str">
        <f>'[1]V - celé'!A247</f>
        <v>08.1.0</v>
      </c>
      <c r="B348" s="15" t="str">
        <f>'[1]V - celé'!B247</f>
        <v>635004</v>
      </c>
      <c r="C348" s="15" t="str">
        <f>'[1]V - celé'!C247</f>
        <v/>
      </c>
      <c r="D348" s="15" t="str">
        <f>'[1]V - celé'!D247</f>
        <v>41</v>
      </c>
      <c r="E348" s="16" t="str">
        <f>'[1]V - celé'!E247</f>
        <v>Prevádzkových strojov, prístrojov, zariadení, tech</v>
      </c>
      <c r="F348" s="17">
        <f>'[1]V - celé'!F247</f>
        <v>0</v>
      </c>
      <c r="G348" s="17">
        <f>'[1]V - celé'!G247</f>
        <v>718.8</v>
      </c>
      <c r="H348" s="17">
        <f>'[1]V - celé'!H247</f>
        <v>200</v>
      </c>
      <c r="I348" s="17">
        <f>'[1]V - celé'!I247</f>
        <v>0</v>
      </c>
      <c r="J348" s="17">
        <f>'[1]V - celé'!J247</f>
        <v>0</v>
      </c>
      <c r="K348" s="17">
        <f>'[1]V - celé'!K247</f>
        <v>0</v>
      </c>
      <c r="L348" s="18">
        <f>'[1]V - celé'!L247</f>
        <v>0</v>
      </c>
    </row>
    <row r="349" spans="1:12" x14ac:dyDescent="0.2">
      <c r="A349" s="14" t="str">
        <f>'[1]V - celé'!A248</f>
        <v>08.1.0</v>
      </c>
      <c r="B349" s="15" t="str">
        <f>'[1]V - celé'!B248</f>
        <v>635006</v>
      </c>
      <c r="C349" s="15" t="str">
        <f>'[1]V - celé'!C248</f>
        <v/>
      </c>
      <c r="D349" s="15" t="str">
        <f>'[1]V - celé'!D248</f>
        <v>41</v>
      </c>
      <c r="E349" s="16" t="str">
        <f>'[1]V - celé'!E248</f>
        <v>Budov, objektov alebo ich častí</v>
      </c>
      <c r="F349" s="17">
        <f>'[1]V - celé'!F248</f>
        <v>700</v>
      </c>
      <c r="G349" s="17">
        <f>'[1]V - celé'!G248</f>
        <v>35</v>
      </c>
      <c r="H349" s="17">
        <f>'[1]V - celé'!H248</f>
        <v>600</v>
      </c>
      <c r="I349" s="17">
        <f>'[1]V - celé'!I248</f>
        <v>1743.6</v>
      </c>
      <c r="J349" s="17">
        <f>'[1]V - celé'!J248</f>
        <v>1800</v>
      </c>
      <c r="K349" s="17">
        <f>'[1]V - celé'!K248</f>
        <v>1860</v>
      </c>
      <c r="L349" s="18">
        <f>'[1]V - celé'!L248</f>
        <v>1920</v>
      </c>
    </row>
    <row r="350" spans="1:12" x14ac:dyDescent="0.2">
      <c r="A350" s="14" t="str">
        <f>'[1]V - celé'!A249</f>
        <v>08.1.0</v>
      </c>
      <c r="B350" s="15" t="str">
        <f>'[1]V - celé'!B249</f>
        <v>637004</v>
      </c>
      <c r="C350" s="15" t="str">
        <f>'[1]V - celé'!C249</f>
        <v/>
      </c>
      <c r="D350" s="15" t="str">
        <f>'[1]V - celé'!D249</f>
        <v>41</v>
      </c>
      <c r="E350" s="16" t="str">
        <f>'[1]V - celé'!E249</f>
        <v>Všeobecné služby</v>
      </c>
      <c r="F350" s="17">
        <f>'[1]V - celé'!F249</f>
        <v>180</v>
      </c>
      <c r="G350" s="17">
        <f>'[1]V - celé'!G249</f>
        <v>240</v>
      </c>
      <c r="H350" s="17">
        <f>'[1]V - celé'!H249</f>
        <v>250</v>
      </c>
      <c r="I350" s="17">
        <f>'[1]V - celé'!I249</f>
        <v>1447.46</v>
      </c>
      <c r="J350" s="17">
        <f>'[1]V - celé'!J249</f>
        <v>1500</v>
      </c>
      <c r="K350" s="17">
        <f>'[1]V - celé'!K249</f>
        <v>1550</v>
      </c>
      <c r="L350" s="18">
        <f>'[1]V - celé'!L249</f>
        <v>1600</v>
      </c>
    </row>
    <row r="351" spans="1:12" x14ac:dyDescent="0.2">
      <c r="A351" s="14" t="str">
        <f>'[1]V - celé'!A250</f>
        <v>08.1.0</v>
      </c>
      <c r="B351" s="15" t="str">
        <f>'[1]V - celé'!B250</f>
        <v>637005</v>
      </c>
      <c r="C351" s="15" t="str">
        <f>'[1]V - celé'!C250</f>
        <v/>
      </c>
      <c r="D351" s="15" t="str">
        <f>'[1]V - celé'!D250</f>
        <v>41</v>
      </c>
      <c r="E351" s="16" t="str">
        <f>'[1]V - celé'!E250</f>
        <v>Špeciálne služby</v>
      </c>
      <c r="F351" s="17">
        <f>'[1]V - celé'!F250</f>
        <v>0</v>
      </c>
      <c r="G351" s="17">
        <f>'[1]V - celé'!G250</f>
        <v>0</v>
      </c>
      <c r="H351" s="17">
        <f>'[1]V - celé'!H250</f>
        <v>0</v>
      </c>
      <c r="I351" s="17">
        <f>'[1]V - celé'!I250</f>
        <v>2160</v>
      </c>
      <c r="J351" s="17">
        <f>'[1]V - celé'!J250</f>
        <v>2230</v>
      </c>
      <c r="K351" s="17">
        <f>'[1]V - celé'!K250</f>
        <v>2300</v>
      </c>
      <c r="L351" s="18">
        <f>'[1]V - celé'!L250</f>
        <v>2370</v>
      </c>
    </row>
    <row r="352" spans="1:12" x14ac:dyDescent="0.2">
      <c r="A352" s="14" t="str">
        <f>'[1]V - celé'!A251</f>
        <v>08.1.0</v>
      </c>
      <c r="B352" s="15" t="str">
        <f>'[1]V - celé'!B251</f>
        <v>637012</v>
      </c>
      <c r="C352" s="15" t="str">
        <f>'[1]V - celé'!C251</f>
        <v/>
      </c>
      <c r="D352" s="15" t="str">
        <f>'[1]V - celé'!D251</f>
        <v>41</v>
      </c>
      <c r="E352" s="16" t="str">
        <f>'[1]V - celé'!E251</f>
        <v>Poplatky a odvody</v>
      </c>
      <c r="F352" s="17">
        <f>'[1]V - celé'!F251</f>
        <v>0</v>
      </c>
      <c r="G352" s="17">
        <f>'[1]V - celé'!G251</f>
        <v>0</v>
      </c>
      <c r="H352" s="17">
        <f>'[1]V - celé'!H251</f>
        <v>0</v>
      </c>
      <c r="I352" s="17">
        <f>'[1]V - celé'!I251</f>
        <v>150</v>
      </c>
      <c r="J352" s="17">
        <f>'[1]V - celé'!J251</f>
        <v>160</v>
      </c>
      <c r="K352" s="17">
        <f>'[1]V - celé'!K251</f>
        <v>170</v>
      </c>
      <c r="L352" s="18">
        <f>'[1]V - celé'!L251</f>
        <v>180</v>
      </c>
    </row>
    <row r="353" spans="1:12" x14ac:dyDescent="0.2">
      <c r="A353" s="14" t="str">
        <f>'[1]V - celé'!A252</f>
        <v>08.1.0</v>
      </c>
      <c r="B353" s="15" t="str">
        <f>'[1]V - celé'!B252</f>
        <v>637027</v>
      </c>
      <c r="C353" s="15" t="str">
        <f>'[1]V - celé'!C252</f>
        <v/>
      </c>
      <c r="D353" s="15" t="str">
        <f>'[1]V - celé'!D252</f>
        <v>41</v>
      </c>
      <c r="E353" s="16" t="str">
        <f>'[1]V - celé'!E252</f>
        <v>Odmeny zamestnancov mimopracovného pomeru</v>
      </c>
      <c r="F353" s="17">
        <f>'[1]V - celé'!F252</f>
        <v>2193.2399999999998</v>
      </c>
      <c r="G353" s="17">
        <f>'[1]V - celé'!G252</f>
        <v>183.05</v>
      </c>
      <c r="H353" s="17">
        <f>'[1]V - celé'!H252</f>
        <v>0</v>
      </c>
      <c r="I353" s="17">
        <f>'[1]V - celé'!I252</f>
        <v>0</v>
      </c>
      <c r="J353" s="17">
        <f>'[1]V - celé'!J252</f>
        <v>0</v>
      </c>
      <c r="K353" s="17">
        <f>'[1]V - celé'!K252</f>
        <v>0</v>
      </c>
      <c r="L353" s="18">
        <f>'[1]V - celé'!L252</f>
        <v>0</v>
      </c>
    </row>
    <row r="354" spans="1:12" x14ac:dyDescent="0.2">
      <c r="A354" s="14" t="str">
        <f>'[1]V - celé'!A253</f>
        <v>08.1.0</v>
      </c>
      <c r="B354" s="15" t="str">
        <f>'[1]V - celé'!B253</f>
        <v>642001</v>
      </c>
      <c r="C354" s="15" t="str">
        <f>'[1]V - celé'!C253</f>
        <v/>
      </c>
      <c r="D354" s="15" t="str">
        <f>'[1]V - celé'!D253</f>
        <v>41</v>
      </c>
      <c r="E354" s="16" t="str">
        <f>'[1]V - celé'!E253</f>
        <v>Občianskemu združeniu, nadácii a neinvestičnému fo</v>
      </c>
      <c r="F354" s="17">
        <f>'[1]V - celé'!F253</f>
        <v>0</v>
      </c>
      <c r="G354" s="17">
        <f>'[1]V - celé'!G253</f>
        <v>0</v>
      </c>
      <c r="H354" s="17">
        <f>'[1]V - celé'!H253</f>
        <v>1730</v>
      </c>
      <c r="I354" s="17">
        <f>'[1]V - celé'!I253</f>
        <v>1570</v>
      </c>
      <c r="J354" s="17">
        <f>'[1]V - celé'!J253</f>
        <v>1570</v>
      </c>
      <c r="K354" s="17">
        <f>'[1]V - celé'!K253</f>
        <v>1570</v>
      </c>
      <c r="L354" s="18">
        <f>'[1]V - celé'!L253</f>
        <v>1570</v>
      </c>
    </row>
    <row r="355" spans="1:12" x14ac:dyDescent="0.2">
      <c r="A355" s="14" t="str">
        <f>'[1]V - celé'!A254</f>
        <v>08.1.0</v>
      </c>
      <c r="B355" s="15" t="str">
        <f>'[1]V - celé'!B254</f>
        <v>642002</v>
      </c>
      <c r="C355" s="15" t="str">
        <f>'[1]V - celé'!C254</f>
        <v/>
      </c>
      <c r="D355" s="15" t="str">
        <f>'[1]V - celé'!D254</f>
        <v>41</v>
      </c>
      <c r="E355" s="16" t="str">
        <f>'[1]V - celé'!E254</f>
        <v>Neziskovej organizácii poskytujúcej všeobecne pros</v>
      </c>
      <c r="F355" s="17">
        <f>'[1]V - celé'!F254</f>
        <v>10552.67</v>
      </c>
      <c r="G355" s="17">
        <f>'[1]V - celé'!G254</f>
        <v>4042.41</v>
      </c>
      <c r="H355" s="17">
        <f>'[1]V - celé'!H254</f>
        <v>0</v>
      </c>
      <c r="I355" s="17">
        <f>'[1]V - celé'!I254</f>
        <v>0</v>
      </c>
      <c r="J355" s="17">
        <f>'[1]V - celé'!J254</f>
        <v>0</v>
      </c>
      <c r="K355" s="17">
        <f>'[1]V - celé'!K254</f>
        <v>0</v>
      </c>
      <c r="L355" s="18">
        <f>'[1]V - celé'!L254</f>
        <v>0</v>
      </c>
    </row>
    <row r="356" spans="1:12" ht="13.5" thickBot="1" x14ac:dyDescent="0.25">
      <c r="A356" s="35" t="str">
        <f>'[1]V - celé'!A255</f>
        <v>08.1.0</v>
      </c>
      <c r="B356" s="36" t="str">
        <f>'[1]V - celé'!B255</f>
        <v>642014</v>
      </c>
      <c r="C356" s="36" t="str">
        <f>'[1]V - celé'!C255</f>
        <v/>
      </c>
      <c r="D356" s="36" t="str">
        <f>'[1]V - celé'!D255</f>
        <v>41</v>
      </c>
      <c r="E356" s="37" t="str">
        <f>'[1]V - celé'!E255</f>
        <v>Jednotlivcovi</v>
      </c>
      <c r="F356" s="38">
        <f>'[1]V - celé'!F255</f>
        <v>0</v>
      </c>
      <c r="G356" s="38">
        <f>'[1]V - celé'!G255</f>
        <v>0</v>
      </c>
      <c r="H356" s="38">
        <f>'[1]V - celé'!H255</f>
        <v>1000</v>
      </c>
      <c r="I356" s="38">
        <f>'[1]V - celé'!I255</f>
        <v>499</v>
      </c>
      <c r="J356" s="38">
        <f>'[1]V - celé'!J255</f>
        <v>499</v>
      </c>
      <c r="K356" s="38">
        <f>'[1]V - celé'!K255</f>
        <v>500</v>
      </c>
      <c r="L356" s="39">
        <f>'[1]V - celé'!L255</f>
        <v>500</v>
      </c>
    </row>
    <row r="357" spans="1:12" ht="16.5" thickBot="1" x14ac:dyDescent="0.25">
      <c r="A357" s="71" t="s">
        <v>17</v>
      </c>
      <c r="B357" s="72"/>
      <c r="C357" s="72"/>
      <c r="D357" s="72"/>
      <c r="E357" s="72"/>
      <c r="F357" s="24">
        <f>SUM(F336:F356)</f>
        <v>19809.989999999998</v>
      </c>
      <c r="G357" s="24">
        <f t="shared" ref="G357:L357" si="13">SUM(G336:G356)</f>
        <v>12634.02</v>
      </c>
      <c r="H357" s="24">
        <f t="shared" si="13"/>
        <v>9780</v>
      </c>
      <c r="I357" s="24">
        <f t="shared" si="13"/>
        <v>10794.04</v>
      </c>
      <c r="J357" s="24">
        <f t="shared" si="13"/>
        <v>11099</v>
      </c>
      <c r="K357" s="24">
        <f t="shared" si="13"/>
        <v>11420</v>
      </c>
      <c r="L357" s="25">
        <f t="shared" si="13"/>
        <v>11740</v>
      </c>
    </row>
    <row r="358" spans="1:12" x14ac:dyDescent="0.2">
      <c r="A358" s="27"/>
      <c r="B358" s="27"/>
      <c r="C358" s="27"/>
      <c r="D358" s="27"/>
      <c r="E358" s="28"/>
      <c r="F358" s="29"/>
      <c r="G358" s="29"/>
      <c r="H358" s="29"/>
      <c r="I358" s="29"/>
      <c r="J358" s="29"/>
      <c r="K358" s="29"/>
      <c r="L358" s="29"/>
    </row>
    <row r="359" spans="1:12" ht="16.5" thickBot="1" x14ac:dyDescent="0.25">
      <c r="A359" s="26" t="s">
        <v>30</v>
      </c>
      <c r="B359" s="27"/>
      <c r="C359" s="27"/>
      <c r="D359" s="27"/>
      <c r="E359" s="28"/>
      <c r="F359" s="29"/>
      <c r="G359" s="29"/>
      <c r="H359" s="29"/>
      <c r="I359" s="29"/>
      <c r="J359" s="29"/>
      <c r="K359" s="29"/>
      <c r="L359" s="29"/>
    </row>
    <row r="360" spans="1:12" ht="39" thickBot="1" x14ac:dyDescent="0.25">
      <c r="A360" s="5" t="s">
        <v>16</v>
      </c>
      <c r="B360" s="6" t="s">
        <v>2</v>
      </c>
      <c r="C360" s="6" t="s">
        <v>3</v>
      </c>
      <c r="D360" s="6" t="s">
        <v>4</v>
      </c>
      <c r="E360" s="6" t="s">
        <v>5</v>
      </c>
      <c r="F360" s="7" t="s">
        <v>6</v>
      </c>
      <c r="G360" s="7" t="s">
        <v>7</v>
      </c>
      <c r="H360" s="7" t="s">
        <v>8</v>
      </c>
      <c r="I360" s="7" t="s">
        <v>9</v>
      </c>
      <c r="J360" s="7" t="s">
        <v>10</v>
      </c>
      <c r="K360" s="7" t="s">
        <v>11</v>
      </c>
      <c r="L360" s="8" t="s">
        <v>12</v>
      </c>
    </row>
    <row r="361" spans="1:12" x14ac:dyDescent="0.2">
      <c r="A361" s="14" t="str">
        <f>'[1]V - celé'!A259</f>
        <v>08.2.0</v>
      </c>
      <c r="B361" s="15" t="str">
        <f>'[1]V - celé'!B259</f>
        <v>632001</v>
      </c>
      <c r="C361" s="15" t="str">
        <f>'[1]V - celé'!C259</f>
        <v/>
      </c>
      <c r="D361" s="15" t="str">
        <f>'[1]V - celé'!D259</f>
        <v>111</v>
      </c>
      <c r="E361" s="16" t="str">
        <f>'[1]V - celé'!E259</f>
        <v>Energie</v>
      </c>
      <c r="F361" s="17">
        <f>'[1]V - celé'!F259</f>
        <v>0</v>
      </c>
      <c r="G361" s="17">
        <f>'[1]V - celé'!G259</f>
        <v>3134.43</v>
      </c>
      <c r="H361" s="17">
        <f>'[1]V - celé'!H259</f>
        <v>3230</v>
      </c>
      <c r="I361" s="17">
        <f>'[1]V - celé'!I259</f>
        <v>0</v>
      </c>
      <c r="J361" s="17">
        <f>'[1]V - celé'!J259</f>
        <v>0</v>
      </c>
      <c r="K361" s="17">
        <f>'[1]V - celé'!K259</f>
        <v>0</v>
      </c>
      <c r="L361" s="18">
        <f>'[1]V - celé'!L259</f>
        <v>0</v>
      </c>
    </row>
    <row r="362" spans="1:12" x14ac:dyDescent="0.2">
      <c r="A362" s="14" t="str">
        <f>'[1]V - celé'!A260</f>
        <v>08.2.0</v>
      </c>
      <c r="B362" s="15" t="str">
        <f>'[1]V - celé'!B260</f>
        <v>632001</v>
      </c>
      <c r="C362" s="15" t="str">
        <f>'[1]V - celé'!C260</f>
        <v/>
      </c>
      <c r="D362" s="15" t="str">
        <f>'[1]V - celé'!D260</f>
        <v>41</v>
      </c>
      <c r="E362" s="16" t="str">
        <f>'[1]V - celé'!E260</f>
        <v>Energie</v>
      </c>
      <c r="F362" s="17">
        <f>'[1]V - celé'!F260</f>
        <v>5175.38</v>
      </c>
      <c r="G362" s="17">
        <f>'[1]V - celé'!G260</f>
        <v>7161.56</v>
      </c>
      <c r="H362" s="17">
        <f>'[1]V - celé'!H260</f>
        <v>7380</v>
      </c>
      <c r="I362" s="17">
        <f>'[1]V - celé'!I260</f>
        <v>2787.63</v>
      </c>
      <c r="J362" s="17">
        <f>'[1]V - celé'!J260</f>
        <v>2880</v>
      </c>
      <c r="K362" s="17">
        <f>'[1]V - celé'!K260</f>
        <v>2970</v>
      </c>
      <c r="L362" s="18">
        <f>'[1]V - celé'!L260</f>
        <v>3060</v>
      </c>
    </row>
    <row r="363" spans="1:12" x14ac:dyDescent="0.2">
      <c r="A363" s="14" t="str">
        <f>'[1]V - celé'!A261</f>
        <v>08.2.0</v>
      </c>
      <c r="B363" s="15" t="str">
        <f>'[1]V - celé'!B261</f>
        <v>632002</v>
      </c>
      <c r="C363" s="15" t="str">
        <f>'[1]V - celé'!C261</f>
        <v/>
      </c>
      <c r="D363" s="15" t="str">
        <f>'[1]V - celé'!D261</f>
        <v>41</v>
      </c>
      <c r="E363" s="16" t="str">
        <f>'[1]V - celé'!E261</f>
        <v>Vodné, stočné</v>
      </c>
      <c r="F363" s="17">
        <f>'[1]V - celé'!F261</f>
        <v>394.26</v>
      </c>
      <c r="G363" s="17">
        <f>'[1]V - celé'!G261</f>
        <v>267.86</v>
      </c>
      <c r="H363" s="17">
        <f>'[1]V - celé'!H261</f>
        <v>280</v>
      </c>
      <c r="I363" s="17">
        <f>'[1]V - celé'!I261</f>
        <v>333.09</v>
      </c>
      <c r="J363" s="17">
        <f>'[1]V - celé'!J261</f>
        <v>350</v>
      </c>
      <c r="K363" s="17">
        <f>'[1]V - celé'!K261</f>
        <v>370</v>
      </c>
      <c r="L363" s="18">
        <f>'[1]V - celé'!L261</f>
        <v>390</v>
      </c>
    </row>
    <row r="364" spans="1:12" x14ac:dyDescent="0.2">
      <c r="A364" s="14" t="str">
        <f>'[1]V - celé'!A263</f>
        <v>08.2.0</v>
      </c>
      <c r="B364" s="15" t="str">
        <f>'[1]V - celé'!B263</f>
        <v>633001</v>
      </c>
      <c r="C364" s="15" t="str">
        <f>'[1]V - celé'!C263</f>
        <v/>
      </c>
      <c r="D364" s="15" t="str">
        <f>'[1]V - celé'!D263</f>
        <v>41</v>
      </c>
      <c r="E364" s="16" t="str">
        <f>'[1]V - celé'!E263</f>
        <v>Interiérové vybavenie</v>
      </c>
      <c r="F364" s="17">
        <f>'[1]V - celé'!F263</f>
        <v>0</v>
      </c>
      <c r="G364" s="17">
        <f>'[1]V - celé'!G263</f>
        <v>2346.42</v>
      </c>
      <c r="H364" s="17">
        <f>'[1]V - celé'!H263</f>
        <v>2420</v>
      </c>
      <c r="I364" s="17">
        <f>'[1]V - celé'!I263</f>
        <v>610.46</v>
      </c>
      <c r="J364" s="17">
        <f>'[1]V - celé'!J263</f>
        <v>2000</v>
      </c>
      <c r="K364" s="17">
        <f>'[1]V - celé'!K263</f>
        <v>2060</v>
      </c>
      <c r="L364" s="18">
        <f>'[1]V - celé'!L263</f>
        <v>2130</v>
      </c>
    </row>
    <row r="365" spans="1:12" x14ac:dyDescent="0.2">
      <c r="A365" s="14" t="str">
        <f>'[1]V - celé'!A264</f>
        <v>08.2.0</v>
      </c>
      <c r="B365" s="15" t="str">
        <f>'[1]V - celé'!B264</f>
        <v>633004</v>
      </c>
      <c r="C365" s="15" t="str">
        <f>'[1]V - celé'!C264</f>
        <v/>
      </c>
      <c r="D365" s="15" t="str">
        <f>'[1]V - celé'!D264</f>
        <v>41</v>
      </c>
      <c r="E365" s="16" t="str">
        <f>'[1]V - celé'!E264</f>
        <v>Prevádzkové stroje, prístroje, zariadenie, technik</v>
      </c>
      <c r="F365" s="17">
        <f>'[1]V - celé'!F264</f>
        <v>193.4</v>
      </c>
      <c r="G365" s="17">
        <f>'[1]V - celé'!G264</f>
        <v>0</v>
      </c>
      <c r="H365" s="17">
        <f>'[1]V - celé'!H264</f>
        <v>0</v>
      </c>
      <c r="I365" s="17">
        <f>'[1]V - celé'!I264</f>
        <v>1279.97</v>
      </c>
      <c r="J365" s="17">
        <f>'[1]V - celé'!J264</f>
        <v>1320</v>
      </c>
      <c r="K365" s="17">
        <f>'[1]V - celé'!K264</f>
        <v>1360</v>
      </c>
      <c r="L365" s="18">
        <f>'[1]V - celé'!L264</f>
        <v>1410</v>
      </c>
    </row>
    <row r="366" spans="1:12" x14ac:dyDescent="0.2">
      <c r="A366" s="14" t="str">
        <f>'[1]V - celé'!A265</f>
        <v>08.2.0</v>
      </c>
      <c r="B366" s="15" t="str">
        <f>'[1]V - celé'!B265</f>
        <v>633006</v>
      </c>
      <c r="C366" s="15" t="str">
        <f>'[1]V - celé'!C265</f>
        <v/>
      </c>
      <c r="D366" s="15" t="str">
        <f>'[1]V - celé'!D265</f>
        <v>41</v>
      </c>
      <c r="E366" s="16" t="str">
        <f>'[1]V - celé'!E265</f>
        <v>Všeobecný materiál</v>
      </c>
      <c r="F366" s="17">
        <f>'[1]V - celé'!F265</f>
        <v>1742.03</v>
      </c>
      <c r="G366" s="17">
        <f>'[1]V - celé'!G265</f>
        <v>958.01</v>
      </c>
      <c r="H366" s="17">
        <f>'[1]V - celé'!H265</f>
        <v>990</v>
      </c>
      <c r="I366" s="17">
        <f>'[1]V - celé'!I265</f>
        <v>3123.61</v>
      </c>
      <c r="J366" s="17">
        <f>'[1]V - celé'!J265</f>
        <v>3220</v>
      </c>
      <c r="K366" s="17">
        <f>'[1]V - celé'!K265</f>
        <v>3320</v>
      </c>
      <c r="L366" s="18">
        <f>'[1]V - celé'!L265</f>
        <v>3420</v>
      </c>
    </row>
    <row r="367" spans="1:12" x14ac:dyDescent="0.2">
      <c r="A367" s="14" t="str">
        <f>'[1]V - celé'!A266</f>
        <v>08.2.0</v>
      </c>
      <c r="B367" s="15" t="str">
        <f>'[1]V - celé'!B266</f>
        <v>633006</v>
      </c>
      <c r="C367" s="15" t="str">
        <f>'[1]V - celé'!C266</f>
        <v/>
      </c>
      <c r="D367" s="15" t="str">
        <f>'[1]V - celé'!D266</f>
        <v>72a</v>
      </c>
      <c r="E367" s="16" t="str">
        <f>'[1]V - celé'!E266</f>
        <v>Všeobecný materiál</v>
      </c>
      <c r="F367" s="17">
        <f>'[1]V - celé'!F266</f>
        <v>0</v>
      </c>
      <c r="G367" s="17">
        <f>'[1]V - celé'!G266</f>
        <v>106.55</v>
      </c>
      <c r="H367" s="17">
        <f>'[1]V - celé'!H266</f>
        <v>0</v>
      </c>
      <c r="I367" s="17">
        <f>'[1]V - celé'!I266</f>
        <v>0</v>
      </c>
      <c r="J367" s="17">
        <f>'[1]V - celé'!J266</f>
        <v>0</v>
      </c>
      <c r="K367" s="17">
        <f>'[1]V - celé'!K266</f>
        <v>0</v>
      </c>
      <c r="L367" s="18">
        <f>'[1]V - celé'!L266</f>
        <v>0</v>
      </c>
    </row>
    <row r="368" spans="1:12" x14ac:dyDescent="0.2">
      <c r="A368" s="14" t="str">
        <f>'[1]V - celé'!A270</f>
        <v>08.2.0</v>
      </c>
      <c r="B368" s="15" t="str">
        <f>'[1]V - celé'!B270</f>
        <v>633011</v>
      </c>
      <c r="C368" s="15" t="str">
        <f>'[1]V - celé'!C270</f>
        <v/>
      </c>
      <c r="D368" s="15" t="str">
        <f>'[1]V - celé'!D270</f>
        <v>41</v>
      </c>
      <c r="E368" s="16" t="str">
        <f>'[1]V - celé'!E270</f>
        <v>Potraviny</v>
      </c>
      <c r="F368" s="17">
        <f>'[1]V - celé'!F270</f>
        <v>26.9</v>
      </c>
      <c r="G368" s="17">
        <f>'[1]V - celé'!G270</f>
        <v>0</v>
      </c>
      <c r="H368" s="17">
        <f>'[1]V - celé'!H270</f>
        <v>0</v>
      </c>
      <c r="I368" s="17">
        <f>'[1]V - celé'!I270</f>
        <v>307.25</v>
      </c>
      <c r="J368" s="17">
        <f>'[1]V - celé'!J270</f>
        <v>320</v>
      </c>
      <c r="K368" s="17">
        <f>'[1]V - celé'!K270</f>
        <v>330</v>
      </c>
      <c r="L368" s="18">
        <f>'[1]V - celé'!L270</f>
        <v>340</v>
      </c>
    </row>
    <row r="369" spans="1:12" x14ac:dyDescent="0.2">
      <c r="A369" s="14" t="str">
        <f>'[1]V - celé'!A271</f>
        <v>08.2.0</v>
      </c>
      <c r="B369" s="15" t="str">
        <f>'[1]V - celé'!B271</f>
        <v>633011</v>
      </c>
      <c r="C369" s="15" t="str">
        <f>'[1]V - celé'!C271</f>
        <v/>
      </c>
      <c r="D369" s="15" t="str">
        <f>'[1]V - celé'!D271</f>
        <v>72a</v>
      </c>
      <c r="E369" s="16" t="str">
        <f>'[1]V - celé'!E271</f>
        <v>Potraviny</v>
      </c>
      <c r="F369" s="17">
        <f>'[1]V - celé'!F271</f>
        <v>0</v>
      </c>
      <c r="G369" s="17">
        <f>'[1]V - celé'!G271</f>
        <v>391.95</v>
      </c>
      <c r="H369" s="17">
        <f>'[1]V - celé'!H271</f>
        <v>0</v>
      </c>
      <c r="I369" s="17">
        <f>'[1]V - celé'!I271</f>
        <v>0</v>
      </c>
      <c r="J369" s="17">
        <f>'[1]V - celé'!J271</f>
        <v>0</v>
      </c>
      <c r="K369" s="17">
        <f>'[1]V - celé'!K271</f>
        <v>0</v>
      </c>
      <c r="L369" s="18">
        <f>'[1]V - celé'!L271</f>
        <v>0</v>
      </c>
    </row>
    <row r="370" spans="1:12" x14ac:dyDescent="0.2">
      <c r="A370" s="14" t="str">
        <f>'[1]V - celé'!A272</f>
        <v>08.2.0</v>
      </c>
      <c r="B370" s="15" t="str">
        <f>'[1]V - celé'!B272</f>
        <v>633016</v>
      </c>
      <c r="C370" s="15" t="str">
        <f>'[1]V - celé'!C272</f>
        <v/>
      </c>
      <c r="D370" s="15" t="str">
        <f>'[1]V - celé'!D272</f>
        <v>41</v>
      </c>
      <c r="E370" s="16" t="str">
        <f>'[1]V - celé'!E272</f>
        <v>Reprezentačné</v>
      </c>
      <c r="F370" s="17">
        <f>'[1]V - celé'!F272</f>
        <v>0</v>
      </c>
      <c r="G370" s="17">
        <f>'[1]V - celé'!G272</f>
        <v>0</v>
      </c>
      <c r="H370" s="17">
        <f>'[1]V - celé'!H272</f>
        <v>0</v>
      </c>
      <c r="I370" s="17">
        <f>'[1]V - celé'!I272</f>
        <v>150</v>
      </c>
      <c r="J370" s="17">
        <f>'[1]V - celé'!J272</f>
        <v>160</v>
      </c>
      <c r="K370" s="17">
        <f>'[1]V - celé'!K272</f>
        <v>170</v>
      </c>
      <c r="L370" s="18">
        <f>'[1]V - celé'!L272</f>
        <v>180</v>
      </c>
    </row>
    <row r="371" spans="1:12" x14ac:dyDescent="0.2">
      <c r="A371" s="14" t="str">
        <f>'[1]V - celé'!A273</f>
        <v>08.2.0</v>
      </c>
      <c r="B371" s="15" t="str">
        <f>'[1]V - celé'!B273</f>
        <v>633016</v>
      </c>
      <c r="C371" s="15" t="str">
        <f>'[1]V - celé'!C273</f>
        <v/>
      </c>
      <c r="D371" s="15" t="str">
        <f>'[1]V - celé'!D273</f>
        <v>72a</v>
      </c>
      <c r="E371" s="16" t="str">
        <f>'[1]V - celé'!E273</f>
        <v>Reprezentačné</v>
      </c>
      <c r="F371" s="17">
        <f>'[1]V - celé'!F273</f>
        <v>0</v>
      </c>
      <c r="G371" s="17">
        <f>'[1]V - celé'!G273</f>
        <v>227.2</v>
      </c>
      <c r="H371" s="17">
        <f>'[1]V - celé'!H273</f>
        <v>0</v>
      </c>
      <c r="I371" s="17">
        <f>'[1]V - celé'!I273</f>
        <v>237.94</v>
      </c>
      <c r="J371" s="17">
        <f>'[1]V - celé'!J273</f>
        <v>0</v>
      </c>
      <c r="K371" s="17">
        <f>'[1]V - celé'!K273</f>
        <v>0</v>
      </c>
      <c r="L371" s="18">
        <f>'[1]V - celé'!L273</f>
        <v>0</v>
      </c>
    </row>
    <row r="372" spans="1:12" x14ac:dyDescent="0.2">
      <c r="A372" s="14" t="str">
        <f>'[1]V - celé'!A274</f>
        <v>08.2.0</v>
      </c>
      <c r="B372" s="15" t="str">
        <f>'[1]V - celé'!B274</f>
        <v>635004</v>
      </c>
      <c r="C372" s="15" t="str">
        <f>'[1]V - celé'!C274</f>
        <v/>
      </c>
      <c r="D372" s="15" t="str">
        <f>'[1]V - celé'!D274</f>
        <v>41</v>
      </c>
      <c r="E372" s="16" t="str">
        <f>'[1]V - celé'!E274</f>
        <v>Prevádzkových strojov, prístrojov, zariadení, tech</v>
      </c>
      <c r="F372" s="17">
        <f>'[1]V - celé'!F274</f>
        <v>0</v>
      </c>
      <c r="G372" s="17">
        <f>'[1]V - celé'!G274</f>
        <v>501.02</v>
      </c>
      <c r="H372" s="17">
        <f>'[1]V - celé'!H274</f>
        <v>520</v>
      </c>
      <c r="I372" s="17">
        <f>'[1]V - celé'!I274</f>
        <v>492</v>
      </c>
      <c r="J372" s="17">
        <f>'[1]V - celé'!J274</f>
        <v>510</v>
      </c>
      <c r="K372" s="17">
        <f>'[1]V - celé'!K274</f>
        <v>530</v>
      </c>
      <c r="L372" s="18">
        <f>'[1]V - celé'!L274</f>
        <v>550</v>
      </c>
    </row>
    <row r="373" spans="1:12" x14ac:dyDescent="0.2">
      <c r="A373" s="14" t="str">
        <f>'[1]V - celé'!A275</f>
        <v>08.2.0</v>
      </c>
      <c r="B373" s="15" t="str">
        <f>'[1]V - celé'!B275</f>
        <v>635006</v>
      </c>
      <c r="C373" s="15" t="str">
        <f>'[1]V - celé'!C275</f>
        <v/>
      </c>
      <c r="D373" s="15" t="str">
        <f>'[1]V - celé'!D275</f>
        <v>41</v>
      </c>
      <c r="E373" s="16" t="str">
        <f>'[1]V - celé'!E275</f>
        <v>Budov, objektov alebo ich častí</v>
      </c>
      <c r="F373" s="17">
        <f>'[1]V - celé'!F275</f>
        <v>0</v>
      </c>
      <c r="G373" s="17">
        <f>'[1]V - celé'!G275</f>
        <v>7587.85</v>
      </c>
      <c r="H373" s="17">
        <f>'[1]V - celé'!H275</f>
        <v>7820</v>
      </c>
      <c r="I373" s="17">
        <f>'[1]V - celé'!I275</f>
        <v>1477.44</v>
      </c>
      <c r="J373" s="17">
        <f>'[1]V - celé'!J275</f>
        <v>3500</v>
      </c>
      <c r="K373" s="17">
        <f>'[1]V - celé'!K275</f>
        <v>3610</v>
      </c>
      <c r="L373" s="18">
        <f>'[1]V - celé'!L275</f>
        <v>3720</v>
      </c>
    </row>
    <row r="374" spans="1:12" x14ac:dyDescent="0.2">
      <c r="A374" s="14" t="str">
        <f>'[1]V - celé'!A276</f>
        <v>08.2.0</v>
      </c>
      <c r="B374" s="15" t="str">
        <f>'[1]V - celé'!B276</f>
        <v>636002</v>
      </c>
      <c r="C374" s="15" t="str">
        <f>'[1]V - celé'!C276</f>
        <v/>
      </c>
      <c r="D374" s="15" t="str">
        <f>'[1]V - celé'!D276</f>
        <v>72a</v>
      </c>
      <c r="E374" s="16" t="str">
        <f>'[1]V - celé'!E276</f>
        <v>Prevádzkových strojov, prístrojov, zariadení, tech</v>
      </c>
      <c r="F374" s="17">
        <f>'[1]V - celé'!F276</f>
        <v>0</v>
      </c>
      <c r="G374" s="17">
        <f>'[1]V - celé'!G276</f>
        <v>2300</v>
      </c>
      <c r="H374" s="17">
        <f>'[1]V - celé'!H276</f>
        <v>0</v>
      </c>
      <c r="I374" s="17">
        <f>'[1]V - celé'!I276</f>
        <v>0</v>
      </c>
      <c r="J374" s="17">
        <f>'[1]V - celé'!J276</f>
        <v>0</v>
      </c>
      <c r="K374" s="17">
        <f>'[1]V - celé'!K276</f>
        <v>0</v>
      </c>
      <c r="L374" s="18">
        <f>'[1]V - celé'!L276</f>
        <v>0</v>
      </c>
    </row>
    <row r="375" spans="1:12" x14ac:dyDescent="0.2">
      <c r="A375" s="14" t="str">
        <f>'[1]V - celé'!A277</f>
        <v>08.2.0</v>
      </c>
      <c r="B375" s="15" t="str">
        <f>'[1]V - celé'!B277</f>
        <v>637002</v>
      </c>
      <c r="C375" s="15" t="str">
        <f>'[1]V - celé'!C277</f>
        <v/>
      </c>
      <c r="D375" s="15" t="str">
        <f>'[1]V - celé'!D277</f>
        <v>41</v>
      </c>
      <c r="E375" s="16" t="str">
        <f>'[1]V - celé'!E277</f>
        <v>Konkurzy a súťaže</v>
      </c>
      <c r="F375" s="17">
        <f>'[1]V - celé'!F277</f>
        <v>0</v>
      </c>
      <c r="G375" s="17">
        <f>'[1]V - celé'!G277</f>
        <v>0</v>
      </c>
      <c r="H375" s="17">
        <f>'[1]V - celé'!H277</f>
        <v>0</v>
      </c>
      <c r="I375" s="17">
        <f>'[1]V - celé'!I277</f>
        <v>115</v>
      </c>
      <c r="J375" s="17">
        <f>'[1]V - celé'!J277</f>
        <v>120</v>
      </c>
      <c r="K375" s="17">
        <f>'[1]V - celé'!K277</f>
        <v>130</v>
      </c>
      <c r="L375" s="18">
        <f>'[1]V - celé'!L277</f>
        <v>140</v>
      </c>
    </row>
    <row r="376" spans="1:12" x14ac:dyDescent="0.2">
      <c r="A376" s="14" t="str">
        <f>'[1]V - celé'!A278</f>
        <v>08.2.0</v>
      </c>
      <c r="B376" s="15" t="str">
        <f>'[1]V - celé'!B278</f>
        <v>637004</v>
      </c>
      <c r="C376" s="15" t="str">
        <f>'[1]V - celé'!C278</f>
        <v/>
      </c>
      <c r="D376" s="15" t="str">
        <f>'[1]V - celé'!D278</f>
        <v>41</v>
      </c>
      <c r="E376" s="16" t="str">
        <f>'[1]V - celé'!E278</f>
        <v>Všeobecné služby</v>
      </c>
      <c r="F376" s="17">
        <f>'[1]V - celé'!F278</f>
        <v>6346</v>
      </c>
      <c r="G376" s="17">
        <f>'[1]V - celé'!G278</f>
        <v>9299</v>
      </c>
      <c r="H376" s="17">
        <f>'[1]V - celé'!H278</f>
        <v>9580</v>
      </c>
      <c r="I376" s="17">
        <f>'[1]V - celé'!I278</f>
        <v>2172.84</v>
      </c>
      <c r="J376" s="17">
        <f>'[1]V - celé'!J278</f>
        <v>3830</v>
      </c>
      <c r="K376" s="17">
        <f>'[1]V - celé'!K278</f>
        <v>3950</v>
      </c>
      <c r="L376" s="18">
        <f>'[1]V - celé'!L278</f>
        <v>4070</v>
      </c>
    </row>
    <row r="377" spans="1:12" x14ac:dyDescent="0.2">
      <c r="A377" s="14" t="str">
        <f>'[1]V - celé'!A279</f>
        <v>08.2.0</v>
      </c>
      <c r="B377" s="15" t="str">
        <f>'[1]V - celé'!B279</f>
        <v>637004</v>
      </c>
      <c r="C377" s="15" t="str">
        <f>'[1]V - celé'!C279</f>
        <v/>
      </c>
      <c r="D377" s="15" t="str">
        <f>'[1]V - celé'!D279</f>
        <v>72a</v>
      </c>
      <c r="E377" s="16" t="str">
        <f>'[1]V - celé'!E279</f>
        <v>Všeobecné služby</v>
      </c>
      <c r="F377" s="17">
        <f>'[1]V - celé'!F279</f>
        <v>0</v>
      </c>
      <c r="G377" s="17">
        <f>'[1]V - celé'!G279</f>
        <v>9302.2999999999993</v>
      </c>
      <c r="H377" s="17">
        <f>'[1]V - celé'!H279</f>
        <v>10000</v>
      </c>
      <c r="I377" s="17">
        <f>'[1]V - celé'!I279</f>
        <v>10438.06</v>
      </c>
      <c r="J377" s="17">
        <f>'[1]V - celé'!J279</f>
        <v>10000</v>
      </c>
      <c r="K377" s="17">
        <f>'[1]V - celé'!K279</f>
        <v>10000</v>
      </c>
      <c r="L377" s="18">
        <f>'[1]V - celé'!L279</f>
        <v>10000</v>
      </c>
    </row>
    <row r="378" spans="1:12" x14ac:dyDescent="0.2">
      <c r="A378" s="14" t="str">
        <f>'[1]V - celé'!A280</f>
        <v>08.2.0</v>
      </c>
      <c r="B378" s="15" t="str">
        <f>'[1]V - celé'!B280</f>
        <v>637004</v>
      </c>
      <c r="C378" s="15" t="str">
        <f>'[1]V - celé'!C280</f>
        <v/>
      </c>
      <c r="D378" s="15" t="str">
        <f>'[1]V - celé'!D280</f>
        <v>72c</v>
      </c>
      <c r="E378" s="16" t="str">
        <f>'[1]V - celé'!E280</f>
        <v>Všeobecné služby</v>
      </c>
      <c r="F378" s="17">
        <f>'[1]V - celé'!F280</f>
        <v>0</v>
      </c>
      <c r="G378" s="17">
        <f>'[1]V - celé'!G280</f>
        <v>500</v>
      </c>
      <c r="H378" s="17">
        <f>'[1]V - celé'!H280</f>
        <v>0</v>
      </c>
      <c r="I378" s="17">
        <f>'[1]V - celé'!I280</f>
        <v>0</v>
      </c>
      <c r="J378" s="17">
        <f>'[1]V - celé'!J280</f>
        <v>0</v>
      </c>
      <c r="K378" s="17">
        <f>'[1]V - celé'!K280</f>
        <v>0</v>
      </c>
      <c r="L378" s="18">
        <f>'[1]V - celé'!L280</f>
        <v>0</v>
      </c>
    </row>
    <row r="379" spans="1:12" x14ac:dyDescent="0.2">
      <c r="A379" s="14" t="str">
        <f>'[1]V - celé'!A281</f>
        <v>08.2.0</v>
      </c>
      <c r="B379" s="15" t="str">
        <f>'[1]V - celé'!B281</f>
        <v>637005</v>
      </c>
      <c r="C379" s="15" t="str">
        <f>'[1]V - celé'!C281</f>
        <v/>
      </c>
      <c r="D379" s="15" t="str">
        <f>'[1]V - celé'!D281</f>
        <v>41</v>
      </c>
      <c r="E379" s="16" t="str">
        <f>'[1]V - celé'!E281</f>
        <v>Špeciálne služby</v>
      </c>
      <c r="F379" s="17">
        <f>'[1]V - celé'!F281</f>
        <v>0</v>
      </c>
      <c r="G379" s="17">
        <f>'[1]V - celé'!G281</f>
        <v>0</v>
      </c>
      <c r="H379" s="17">
        <f>'[1]V - celé'!H281</f>
        <v>0</v>
      </c>
      <c r="I379" s="17">
        <f>'[1]V - celé'!I281</f>
        <v>1680</v>
      </c>
      <c r="J379" s="17">
        <f>'[1]V - celé'!J281</f>
        <v>1740</v>
      </c>
      <c r="K379" s="17">
        <f>'[1]V - celé'!K281</f>
        <v>1800</v>
      </c>
      <c r="L379" s="18">
        <f>'[1]V - celé'!L281</f>
        <v>1860</v>
      </c>
    </row>
    <row r="380" spans="1:12" x14ac:dyDescent="0.2">
      <c r="A380" s="14" t="str">
        <f>'[1]V - celé'!A282</f>
        <v>08.2.0</v>
      </c>
      <c r="B380" s="15" t="str">
        <f>'[1]V - celé'!B282</f>
        <v>637005</v>
      </c>
      <c r="C380" s="15" t="str">
        <f>'[1]V - celé'!C282</f>
        <v/>
      </c>
      <c r="D380" s="15" t="str">
        <f>'[1]V - celé'!D282</f>
        <v>72a</v>
      </c>
      <c r="E380" s="16" t="str">
        <f>'[1]V - celé'!E282</f>
        <v>Špeciálne služby</v>
      </c>
      <c r="F380" s="17">
        <f>'[1]V - celé'!F282</f>
        <v>0</v>
      </c>
      <c r="G380" s="17">
        <f>'[1]V - celé'!G282</f>
        <v>672</v>
      </c>
      <c r="H380" s="17">
        <f>'[1]V - celé'!H282</f>
        <v>0</v>
      </c>
      <c r="I380" s="17">
        <f>'[1]V - celé'!I282</f>
        <v>444</v>
      </c>
      <c r="J380" s="17">
        <f>'[1]V - celé'!J282</f>
        <v>0</v>
      </c>
      <c r="K380" s="17">
        <f>'[1]V - celé'!K282</f>
        <v>0</v>
      </c>
      <c r="L380" s="18">
        <f>'[1]V - celé'!L282</f>
        <v>0</v>
      </c>
    </row>
    <row r="381" spans="1:12" x14ac:dyDescent="0.2">
      <c r="A381" s="14" t="str">
        <f>'[1]V - celé'!A283</f>
        <v>08.2.0</v>
      </c>
      <c r="B381" s="15" t="str">
        <f>'[1]V - celé'!B283</f>
        <v>637012</v>
      </c>
      <c r="C381" s="15" t="str">
        <f>'[1]V - celé'!C283</f>
        <v/>
      </c>
      <c r="D381" s="15" t="str">
        <f>'[1]V - celé'!D283</f>
        <v>41</v>
      </c>
      <c r="E381" s="16" t="str">
        <f>'[1]V - celé'!E283</f>
        <v>Poplatky a odvody</v>
      </c>
      <c r="F381" s="17">
        <f>'[1]V - celé'!F283</f>
        <v>0</v>
      </c>
      <c r="G381" s="17">
        <f>'[1]V - celé'!G283</f>
        <v>104.52</v>
      </c>
      <c r="H381" s="17">
        <f>'[1]V - celé'!H283</f>
        <v>110</v>
      </c>
      <c r="I381" s="17">
        <f>'[1]V - celé'!I283</f>
        <v>0</v>
      </c>
      <c r="J381" s="17">
        <f>'[1]V - celé'!J283</f>
        <v>0</v>
      </c>
      <c r="K381" s="17">
        <f>'[1]V - celé'!K283</f>
        <v>0</v>
      </c>
      <c r="L381" s="18">
        <f>'[1]V - celé'!L283</f>
        <v>0</v>
      </c>
    </row>
    <row r="382" spans="1:12" x14ac:dyDescent="0.2">
      <c r="A382" s="14" t="str">
        <f>'[1]V - celé'!A284</f>
        <v>08.2.0</v>
      </c>
      <c r="B382" s="15" t="str">
        <f>'[1]V - celé'!B284</f>
        <v>637027</v>
      </c>
      <c r="C382" s="15" t="str">
        <f>'[1]V - celé'!C284</f>
        <v/>
      </c>
      <c r="D382" s="15" t="str">
        <f>'[1]V - celé'!D284</f>
        <v>41</v>
      </c>
      <c r="E382" s="16" t="str">
        <f>'[1]V - celé'!E284</f>
        <v>Odmeny zamestnancov mimopracovného pomeru</v>
      </c>
      <c r="F382" s="17">
        <f>'[1]V - celé'!F284</f>
        <v>762.47</v>
      </c>
      <c r="G382" s="17">
        <f>'[1]V - celé'!G284</f>
        <v>1045.77</v>
      </c>
      <c r="H382" s="17">
        <f>'[1]V - celé'!H284</f>
        <v>0</v>
      </c>
      <c r="I382" s="17">
        <f>'[1]V - celé'!I284</f>
        <v>89.28</v>
      </c>
      <c r="J382" s="17">
        <f>'[1]V - celé'!J284</f>
        <v>0</v>
      </c>
      <c r="K382" s="17">
        <f>'[1]V - celé'!K284</f>
        <v>0</v>
      </c>
      <c r="L382" s="18">
        <f>'[1]V - celé'!L284</f>
        <v>0</v>
      </c>
    </row>
    <row r="383" spans="1:12" ht="13.5" thickBot="1" x14ac:dyDescent="0.25">
      <c r="A383" s="19" t="str">
        <f>'[1]V - celé'!A286</f>
        <v>08.2.0</v>
      </c>
      <c r="B383" s="20" t="str">
        <f>'[1]V - celé'!B286</f>
        <v>642014</v>
      </c>
      <c r="C383" s="20" t="str">
        <f>'[1]V - celé'!C286</f>
        <v/>
      </c>
      <c r="D383" s="20" t="str">
        <f>'[1]V - celé'!D286</f>
        <v>41</v>
      </c>
      <c r="E383" s="21" t="str">
        <f>'[1]V - celé'!E286</f>
        <v>Jednotlivcovi</v>
      </c>
      <c r="F383" s="22">
        <f>'[1]V - celé'!F286</f>
        <v>0</v>
      </c>
      <c r="G383" s="22">
        <f>'[1]V - celé'!G286</f>
        <v>0</v>
      </c>
      <c r="H383" s="22">
        <f>'[1]V - celé'!H286</f>
        <v>4500</v>
      </c>
      <c r="I383" s="22">
        <f>'[1]V - celé'!I286</f>
        <v>0</v>
      </c>
      <c r="J383" s="22">
        <f>'[1]V - celé'!J286</f>
        <v>4500</v>
      </c>
      <c r="K383" s="22">
        <f>'[1]V - celé'!K286</f>
        <v>4500</v>
      </c>
      <c r="L383" s="23">
        <f>'[1]V - celé'!L286</f>
        <v>4500</v>
      </c>
    </row>
    <row r="384" spans="1:12" ht="16.5" thickBot="1" x14ac:dyDescent="0.25">
      <c r="A384" s="71" t="s">
        <v>17</v>
      </c>
      <c r="B384" s="72"/>
      <c r="C384" s="72"/>
      <c r="D384" s="72"/>
      <c r="E384" s="72"/>
      <c r="F384" s="24">
        <f t="shared" ref="F384:L384" si="14">SUM(F361:F383)</f>
        <v>14640.439999999999</v>
      </c>
      <c r="G384" s="24">
        <f t="shared" si="14"/>
        <v>45906.44</v>
      </c>
      <c r="H384" s="24">
        <f t="shared" si="14"/>
        <v>46830</v>
      </c>
      <c r="I384" s="24">
        <f t="shared" si="14"/>
        <v>25738.57</v>
      </c>
      <c r="J384" s="24">
        <f t="shared" si="14"/>
        <v>34450</v>
      </c>
      <c r="K384" s="24">
        <f t="shared" si="14"/>
        <v>35100</v>
      </c>
      <c r="L384" s="25">
        <f t="shared" si="14"/>
        <v>35770</v>
      </c>
    </row>
    <row r="385" spans="1:12" x14ac:dyDescent="0.2">
      <c r="A385" s="27"/>
      <c r="B385" s="27"/>
      <c r="C385" s="27"/>
      <c r="D385" s="27"/>
      <c r="E385" s="28"/>
      <c r="F385" s="29"/>
      <c r="G385" s="29"/>
      <c r="H385" s="29"/>
      <c r="I385" s="29"/>
      <c r="J385" s="29"/>
      <c r="K385" s="29"/>
      <c r="L385" s="29"/>
    </row>
    <row r="386" spans="1:12" ht="16.5" thickBot="1" x14ac:dyDescent="0.25">
      <c r="A386" s="26" t="s">
        <v>31</v>
      </c>
      <c r="B386" s="27"/>
      <c r="C386" s="27"/>
      <c r="D386" s="27"/>
      <c r="E386" s="28"/>
      <c r="F386" s="29"/>
      <c r="G386" s="29"/>
      <c r="H386" s="29"/>
      <c r="I386" s="29"/>
      <c r="J386" s="29"/>
      <c r="K386" s="29"/>
      <c r="L386" s="29"/>
    </row>
    <row r="387" spans="1:12" ht="39" thickBot="1" x14ac:dyDescent="0.25">
      <c r="A387" s="5" t="s">
        <v>16</v>
      </c>
      <c r="B387" s="6" t="s">
        <v>2</v>
      </c>
      <c r="C387" s="6" t="s">
        <v>3</v>
      </c>
      <c r="D387" s="6" t="s">
        <v>4</v>
      </c>
      <c r="E387" s="6" t="s">
        <v>5</v>
      </c>
      <c r="F387" s="7" t="s">
        <v>6</v>
      </c>
      <c r="G387" s="7" t="s">
        <v>7</v>
      </c>
      <c r="H387" s="7" t="s">
        <v>8</v>
      </c>
      <c r="I387" s="7" t="s">
        <v>9</v>
      </c>
      <c r="J387" s="7" t="s">
        <v>10</v>
      </c>
      <c r="K387" s="7" t="s">
        <v>11</v>
      </c>
      <c r="L387" s="8" t="s">
        <v>12</v>
      </c>
    </row>
    <row r="388" spans="1:12" x14ac:dyDescent="0.2">
      <c r="A388" s="9" t="str">
        <f>'[1]V - celé'!A256</f>
        <v>08.2.0</v>
      </c>
      <c r="B388" s="10" t="str">
        <f>'[1]V - celé'!B256</f>
        <v>625002</v>
      </c>
      <c r="C388" s="10" t="str">
        <f>'[1]V - celé'!C256</f>
        <v>KNIŽ</v>
      </c>
      <c r="D388" s="10" t="str">
        <f>'[1]V - celé'!D256</f>
        <v>41</v>
      </c>
      <c r="E388" s="11" t="str">
        <f>'[1]V - celé'!E256</f>
        <v>Na starobné poistenie</v>
      </c>
      <c r="F388" s="12">
        <f>'[1]V - celé'!F256</f>
        <v>0</v>
      </c>
      <c r="G388" s="12">
        <f>'[1]V - celé'!G256</f>
        <v>0</v>
      </c>
      <c r="H388" s="12">
        <f>'[1]V - celé'!H256</f>
        <v>0</v>
      </c>
      <c r="I388" s="12">
        <f>'[1]V - celé'!I256</f>
        <v>156.68</v>
      </c>
      <c r="J388" s="12">
        <f>'[1]V - celé'!J256</f>
        <v>181.44</v>
      </c>
      <c r="K388" s="12">
        <f>'[1]V - celé'!K256</f>
        <v>190</v>
      </c>
      <c r="L388" s="13">
        <f>'[1]V - celé'!L256</f>
        <v>200</v>
      </c>
    </row>
    <row r="389" spans="1:12" x14ac:dyDescent="0.2">
      <c r="A389" s="9" t="str">
        <f>'[1]V - celé'!A257</f>
        <v>08.2.0</v>
      </c>
      <c r="B389" s="10" t="str">
        <f>'[1]V - celé'!B257</f>
        <v>625003</v>
      </c>
      <c r="C389" s="10" t="str">
        <f>'[1]V - celé'!C257</f>
        <v>KNIŽ</v>
      </c>
      <c r="D389" s="10" t="str">
        <f>'[1]V - celé'!D257</f>
        <v>41</v>
      </c>
      <c r="E389" s="11" t="str">
        <f>'[1]V - celé'!E257</f>
        <v>Na úrazové poistenie</v>
      </c>
      <c r="F389" s="12">
        <f>'[1]V - celé'!F257</f>
        <v>0</v>
      </c>
      <c r="G389" s="12">
        <f>'[1]V - celé'!G257</f>
        <v>0</v>
      </c>
      <c r="H389" s="12">
        <f>'[1]V - celé'!H257</f>
        <v>0</v>
      </c>
      <c r="I389" s="12">
        <f>'[1]V - celé'!I257</f>
        <v>8.92</v>
      </c>
      <c r="J389" s="12">
        <f>'[1]V - celé'!J257</f>
        <v>10.37</v>
      </c>
      <c r="K389" s="12">
        <f>'[1]V - celé'!K257</f>
        <v>20</v>
      </c>
      <c r="L389" s="13">
        <f>'[1]V - celé'!L257</f>
        <v>30</v>
      </c>
    </row>
    <row r="390" spans="1:12" x14ac:dyDescent="0.2">
      <c r="A390" s="9" t="str">
        <f>'[1]V - celé'!A258</f>
        <v>08.2.0</v>
      </c>
      <c r="B390" s="10" t="str">
        <f>'[1]V - celé'!B258</f>
        <v>625007</v>
      </c>
      <c r="C390" s="10" t="str">
        <f>'[1]V - celé'!C258</f>
        <v>KNIŽ</v>
      </c>
      <c r="D390" s="10" t="str">
        <f>'[1]V - celé'!D258</f>
        <v>41</v>
      </c>
      <c r="E390" s="11" t="str">
        <f>'[1]V - celé'!E258</f>
        <v>Na poistenie do rezervného fondu solidarity</v>
      </c>
      <c r="F390" s="12">
        <f>'[1]V - celé'!F258</f>
        <v>0</v>
      </c>
      <c r="G390" s="12">
        <f>'[1]V - celé'!G258</f>
        <v>0</v>
      </c>
      <c r="H390" s="12">
        <f>'[1]V - celé'!H258</f>
        <v>0</v>
      </c>
      <c r="I390" s="12">
        <f>'[1]V - celé'!I258</f>
        <v>53.08</v>
      </c>
      <c r="J390" s="12">
        <f>'[1]V - celé'!J258</f>
        <v>61.56</v>
      </c>
      <c r="K390" s="12">
        <f>'[1]V - celé'!K258</f>
        <v>70</v>
      </c>
      <c r="L390" s="13">
        <f>'[1]V - celé'!L258</f>
        <v>80</v>
      </c>
    </row>
    <row r="391" spans="1:12" x14ac:dyDescent="0.2">
      <c r="A391" s="9" t="str">
        <f>'[1]V - celé'!A262</f>
        <v>08.2.0</v>
      </c>
      <c r="B391" s="10" t="str">
        <f>'[1]V - celé'!B262</f>
        <v>632002</v>
      </c>
      <c r="C391" s="10" t="str">
        <f>'[1]V - celé'!C262</f>
        <v>KNIŽ</v>
      </c>
      <c r="D391" s="10" t="str">
        <f>'[1]V - celé'!D262</f>
        <v>41</v>
      </c>
      <c r="E391" s="11" t="str">
        <f>'[1]V - celé'!E262</f>
        <v>Vodné, stočné</v>
      </c>
      <c r="F391" s="12">
        <f>'[1]V - celé'!F262</f>
        <v>0</v>
      </c>
      <c r="G391" s="12">
        <f>'[1]V - celé'!G262</f>
        <v>0</v>
      </c>
      <c r="H391" s="12">
        <f>'[1]V - celé'!H262</f>
        <v>10</v>
      </c>
      <c r="I391" s="12">
        <f>'[1]V - celé'!I262</f>
        <v>0</v>
      </c>
      <c r="J391" s="12">
        <f>'[1]V - celé'!J262</f>
        <v>0</v>
      </c>
      <c r="K391" s="12">
        <f>'[1]V - celé'!K262</f>
        <v>0</v>
      </c>
      <c r="L391" s="13">
        <f>'[1]V - celé'!L262</f>
        <v>0</v>
      </c>
    </row>
    <row r="392" spans="1:12" x14ac:dyDescent="0.2">
      <c r="A392" s="9" t="str">
        <f>'[1]V - celé'!A267</f>
        <v>08.2.0</v>
      </c>
      <c r="B392" s="10" t="str">
        <f>'[1]V - celé'!B267</f>
        <v>633006</v>
      </c>
      <c r="C392" s="10" t="str">
        <f>'[1]V - celé'!C267</f>
        <v>KNIŽ</v>
      </c>
      <c r="D392" s="10" t="str">
        <f>'[1]V - celé'!D267</f>
        <v>41</v>
      </c>
      <c r="E392" s="11" t="str">
        <f>'[1]V - celé'!E267</f>
        <v>Všeobecný materiál</v>
      </c>
      <c r="F392" s="12">
        <f>'[1]V - celé'!F267</f>
        <v>0</v>
      </c>
      <c r="G392" s="12">
        <f>'[1]V - celé'!G267</f>
        <v>0</v>
      </c>
      <c r="H392" s="12">
        <f>'[1]V - celé'!H267</f>
        <v>330</v>
      </c>
      <c r="I392" s="12">
        <f>'[1]V - celé'!I267</f>
        <v>0</v>
      </c>
      <c r="J392" s="12">
        <f>'[1]V - celé'!J267</f>
        <v>0</v>
      </c>
      <c r="K392" s="12">
        <f>'[1]V - celé'!K267</f>
        <v>0</v>
      </c>
      <c r="L392" s="13">
        <f>'[1]V - celé'!L267</f>
        <v>0</v>
      </c>
    </row>
    <row r="393" spans="1:12" x14ac:dyDescent="0.2">
      <c r="A393" s="9" t="str">
        <f>'[1]V - celé'!A269</f>
        <v>08.2.0</v>
      </c>
      <c r="B393" s="10" t="str">
        <f>'[1]V - celé'!B269</f>
        <v>633009</v>
      </c>
      <c r="C393" s="10" t="str">
        <f>'[1]V - celé'!C269</f>
        <v>KNIŽ</v>
      </c>
      <c r="D393" s="10" t="str">
        <f>'[1]V - celé'!D269</f>
        <v>41</v>
      </c>
      <c r="E393" s="11" t="str">
        <f>'[1]V - celé'!E269</f>
        <v>Knihy, časopisy, noviny , učebnice, učebné pomôcky</v>
      </c>
      <c r="F393" s="12">
        <f>'[1]V - celé'!F269</f>
        <v>0</v>
      </c>
      <c r="G393" s="12">
        <f>'[1]V - celé'!G269</f>
        <v>0</v>
      </c>
      <c r="H393" s="12">
        <f>'[1]V - celé'!H269</f>
        <v>510</v>
      </c>
      <c r="I393" s="12">
        <f>'[1]V - celé'!I269</f>
        <v>375.33</v>
      </c>
      <c r="J393" s="12">
        <f>'[1]V - celé'!J269</f>
        <v>390</v>
      </c>
      <c r="K393" s="12">
        <f>'[1]V - celé'!K269</f>
        <v>410</v>
      </c>
      <c r="L393" s="13">
        <f>'[1]V - celé'!L269</f>
        <v>430</v>
      </c>
    </row>
    <row r="394" spans="1:12" ht="13.5" thickBot="1" x14ac:dyDescent="0.25">
      <c r="A394" s="14" t="str">
        <f>'[1]V - celé'!A285</f>
        <v>08.2.0</v>
      </c>
      <c r="B394" s="15" t="str">
        <f>'[1]V - celé'!B285</f>
        <v>637027</v>
      </c>
      <c r="C394" s="15" t="str">
        <f>'[1]V - celé'!C285</f>
        <v>KNIŽ</v>
      </c>
      <c r="D394" s="15" t="str">
        <f>'[1]V - celé'!D285</f>
        <v>41</v>
      </c>
      <c r="E394" s="16" t="str">
        <f>'[1]V - celé'!E285</f>
        <v>Odmeny zamestnancov mimopracovného pomeru</v>
      </c>
      <c r="F394" s="17">
        <f>'[1]V - celé'!F285</f>
        <v>0</v>
      </c>
      <c r="G394" s="17">
        <f>'[1]V - celé'!G285</f>
        <v>0</v>
      </c>
      <c r="H394" s="17">
        <f>'[1]V - celé'!H285</f>
        <v>1506</v>
      </c>
      <c r="I394" s="17">
        <f>'[1]V - celé'!I285</f>
        <v>1029.92</v>
      </c>
      <c r="J394" s="17">
        <f>'[1]V - celé'!J285</f>
        <v>1296</v>
      </c>
      <c r="K394" s="17">
        <f>'[1]V - celé'!K285</f>
        <v>1340</v>
      </c>
      <c r="L394" s="18">
        <f>'[1]V - celé'!L285</f>
        <v>1390</v>
      </c>
    </row>
    <row r="395" spans="1:12" ht="16.5" thickBot="1" x14ac:dyDescent="0.25">
      <c r="A395" s="71" t="s">
        <v>17</v>
      </c>
      <c r="B395" s="72"/>
      <c r="C395" s="72"/>
      <c r="D395" s="72"/>
      <c r="E395" s="72"/>
      <c r="F395" s="24">
        <f t="shared" ref="F395:L395" si="15">SUM(F388:F394)</f>
        <v>0</v>
      </c>
      <c r="G395" s="24">
        <f t="shared" si="15"/>
        <v>0</v>
      </c>
      <c r="H395" s="24">
        <f t="shared" si="15"/>
        <v>2356</v>
      </c>
      <c r="I395" s="24">
        <f t="shared" si="15"/>
        <v>1623.93</v>
      </c>
      <c r="J395" s="24">
        <f t="shared" si="15"/>
        <v>1939.37</v>
      </c>
      <c r="K395" s="24">
        <f t="shared" si="15"/>
        <v>2030</v>
      </c>
      <c r="L395" s="25">
        <f t="shared" si="15"/>
        <v>2130</v>
      </c>
    </row>
    <row r="396" spans="1:12" x14ac:dyDescent="0.2">
      <c r="A396" s="27"/>
      <c r="B396" s="27"/>
      <c r="C396" s="27"/>
      <c r="D396" s="27"/>
      <c r="E396" s="28"/>
      <c r="F396" s="29"/>
      <c r="G396" s="29"/>
      <c r="H396" s="29"/>
      <c r="I396" s="29"/>
      <c r="J396" s="29"/>
      <c r="K396" s="29"/>
      <c r="L396" s="29"/>
    </row>
    <row r="397" spans="1:12" ht="16.5" thickBot="1" x14ac:dyDescent="0.25">
      <c r="A397" s="26" t="s">
        <v>32</v>
      </c>
      <c r="B397" s="27"/>
      <c r="C397" s="27"/>
      <c r="D397" s="27"/>
      <c r="E397" s="28"/>
      <c r="F397" s="29"/>
      <c r="G397" s="29"/>
      <c r="H397" s="29"/>
      <c r="I397" s="29"/>
      <c r="J397" s="29"/>
      <c r="K397" s="29"/>
      <c r="L397" s="29"/>
    </row>
    <row r="398" spans="1:12" ht="39" thickBot="1" x14ac:dyDescent="0.25">
      <c r="A398" s="5" t="s">
        <v>16</v>
      </c>
      <c r="B398" s="6" t="s">
        <v>2</v>
      </c>
      <c r="C398" s="6" t="s">
        <v>3</v>
      </c>
      <c r="D398" s="6" t="s">
        <v>4</v>
      </c>
      <c r="E398" s="6" t="s">
        <v>5</v>
      </c>
      <c r="F398" s="7" t="s">
        <v>6</v>
      </c>
      <c r="G398" s="7" t="s">
        <v>7</v>
      </c>
      <c r="H398" s="7" t="s">
        <v>8</v>
      </c>
      <c r="I398" s="7" t="s">
        <v>9</v>
      </c>
      <c r="J398" s="7" t="s">
        <v>10</v>
      </c>
      <c r="K398" s="7" t="s">
        <v>11</v>
      </c>
      <c r="L398" s="8" t="s">
        <v>12</v>
      </c>
    </row>
    <row r="399" spans="1:12" ht="13.5" thickBot="1" x14ac:dyDescent="0.25">
      <c r="A399" s="40" t="str">
        <f>'[1]V - celé'!A268</f>
        <v>08.2.0</v>
      </c>
      <c r="B399" s="41" t="str">
        <f>'[1]V - celé'!B268</f>
        <v>633006</v>
      </c>
      <c r="C399" s="41" t="str">
        <f>'[1]V - celé'!C268</f>
        <v>ZPOZ</v>
      </c>
      <c r="D399" s="41" t="str">
        <f>'[1]V - celé'!D268</f>
        <v>41</v>
      </c>
      <c r="E399" s="42" t="str">
        <f>'[1]V - celé'!E268</f>
        <v>Všeobecný materiál</v>
      </c>
      <c r="F399" s="43">
        <f>'[1]V - celé'!F268</f>
        <v>0</v>
      </c>
      <c r="G399" s="43">
        <f>'[1]V - celé'!G268</f>
        <v>0</v>
      </c>
      <c r="H399" s="43">
        <f>'[1]V - celé'!H268</f>
        <v>100</v>
      </c>
      <c r="I399" s="43">
        <f>'[1]V - celé'!I268</f>
        <v>465</v>
      </c>
      <c r="J399" s="43">
        <f>'[1]V - celé'!J268</f>
        <v>480</v>
      </c>
      <c r="K399" s="43">
        <f>'[1]V - celé'!K268</f>
        <v>500</v>
      </c>
      <c r="L399" s="44">
        <f>'[1]V - celé'!L268</f>
        <v>520</v>
      </c>
    </row>
    <row r="400" spans="1:12" ht="16.5" thickBot="1" x14ac:dyDescent="0.25">
      <c r="A400" s="71" t="s">
        <v>17</v>
      </c>
      <c r="B400" s="72"/>
      <c r="C400" s="72"/>
      <c r="D400" s="72"/>
      <c r="E400" s="72"/>
      <c r="F400" s="24">
        <f>SUM(F399)</f>
        <v>0</v>
      </c>
      <c r="G400" s="24">
        <f t="shared" ref="G400:L400" si="16">SUM(G399)</f>
        <v>0</v>
      </c>
      <c r="H400" s="24">
        <f t="shared" si="16"/>
        <v>100</v>
      </c>
      <c r="I400" s="24">
        <f t="shared" si="16"/>
        <v>465</v>
      </c>
      <c r="J400" s="24">
        <f t="shared" si="16"/>
        <v>480</v>
      </c>
      <c r="K400" s="24">
        <f t="shared" si="16"/>
        <v>500</v>
      </c>
      <c r="L400" s="25">
        <f t="shared" si="16"/>
        <v>520</v>
      </c>
    </row>
    <row r="401" spans="1:12" x14ac:dyDescent="0.2">
      <c r="A401" s="27"/>
      <c r="B401" s="27"/>
      <c r="C401" s="27"/>
      <c r="D401" s="27"/>
      <c r="E401" s="28"/>
      <c r="F401" s="29"/>
      <c r="G401" s="29"/>
      <c r="H401" s="29"/>
      <c r="I401" s="29"/>
      <c r="J401" s="29"/>
      <c r="K401" s="29"/>
      <c r="L401" s="29"/>
    </row>
    <row r="402" spans="1:12" ht="16.5" thickBot="1" x14ac:dyDescent="0.25">
      <c r="A402" s="26" t="s">
        <v>33</v>
      </c>
      <c r="B402" s="27"/>
      <c r="C402" s="27"/>
      <c r="D402" s="27"/>
      <c r="E402" s="28"/>
      <c r="F402" s="29"/>
      <c r="G402" s="29"/>
      <c r="H402" s="29"/>
      <c r="I402" s="29"/>
      <c r="J402" s="29"/>
      <c r="K402" s="29"/>
      <c r="L402" s="29"/>
    </row>
    <row r="403" spans="1:12" ht="39" thickBot="1" x14ac:dyDescent="0.25">
      <c r="A403" s="5" t="s">
        <v>16</v>
      </c>
      <c r="B403" s="6" t="s">
        <v>2</v>
      </c>
      <c r="C403" s="6" t="s">
        <v>3</v>
      </c>
      <c r="D403" s="6" t="s">
        <v>4</v>
      </c>
      <c r="E403" s="6" t="s">
        <v>5</v>
      </c>
      <c r="F403" s="7" t="s">
        <v>6</v>
      </c>
      <c r="G403" s="7" t="s">
        <v>7</v>
      </c>
      <c r="H403" s="7" t="s">
        <v>8</v>
      </c>
      <c r="I403" s="7" t="s">
        <v>9</v>
      </c>
      <c r="J403" s="7" t="s">
        <v>10</v>
      </c>
      <c r="K403" s="7" t="s">
        <v>11</v>
      </c>
      <c r="L403" s="8" t="s">
        <v>12</v>
      </c>
    </row>
    <row r="404" spans="1:12" x14ac:dyDescent="0.2">
      <c r="A404" s="14" t="str">
        <f>'[1]V - celé'!A289</f>
        <v>08.4.0</v>
      </c>
      <c r="B404" s="15" t="str">
        <f>'[1]V - celé'!B289</f>
        <v>633006</v>
      </c>
      <c r="C404" s="15" t="str">
        <f>'[1]V - celé'!C289</f>
        <v/>
      </c>
      <c r="D404" s="15" t="str">
        <f>'[1]V - celé'!D289</f>
        <v>41</v>
      </c>
      <c r="E404" s="16" t="str">
        <f>'[1]V - celé'!E289</f>
        <v>Všeobecný materiál</v>
      </c>
      <c r="F404" s="17">
        <f>'[1]V - celé'!F289</f>
        <v>42</v>
      </c>
      <c r="G404" s="17">
        <f>'[1]V - celé'!G289</f>
        <v>70.180000000000007</v>
      </c>
      <c r="H404" s="17">
        <f>'[1]V - celé'!H289</f>
        <v>0</v>
      </c>
      <c r="I404" s="17">
        <f>'[1]V - celé'!I289</f>
        <v>0</v>
      </c>
      <c r="J404" s="17">
        <f>'[1]V - celé'!J289</f>
        <v>0</v>
      </c>
      <c r="K404" s="17">
        <f>'[1]V - celé'!K289</f>
        <v>0</v>
      </c>
      <c r="L404" s="18">
        <f>'[1]V - celé'!L289</f>
        <v>0</v>
      </c>
    </row>
    <row r="405" spans="1:12" x14ac:dyDescent="0.2">
      <c r="A405" s="14" t="str">
        <f>'[1]V - celé'!A290</f>
        <v>08.4.0</v>
      </c>
      <c r="B405" s="15" t="str">
        <f>'[1]V - celé'!B290</f>
        <v>633006</v>
      </c>
      <c r="C405" s="15" t="str">
        <f>'[1]V - celé'!C290</f>
        <v/>
      </c>
      <c r="D405" s="15" t="str">
        <f>'[1]V - celé'!D290</f>
        <v>72a</v>
      </c>
      <c r="E405" s="16" t="str">
        <f>'[1]V - celé'!E290</f>
        <v>Všeobecný materiál</v>
      </c>
      <c r="F405" s="17">
        <f>'[1]V - celé'!F290</f>
        <v>25.65</v>
      </c>
      <c r="G405" s="17">
        <f>'[1]V - celé'!G290</f>
        <v>0</v>
      </c>
      <c r="H405" s="17">
        <f>'[1]V - celé'!H290</f>
        <v>0</v>
      </c>
      <c r="I405" s="17">
        <f>'[1]V - celé'!I290</f>
        <v>0</v>
      </c>
      <c r="J405" s="17">
        <f>'[1]V - celé'!J290</f>
        <v>0</v>
      </c>
      <c r="K405" s="17">
        <f>'[1]V - celé'!K290</f>
        <v>0</v>
      </c>
      <c r="L405" s="18">
        <f>'[1]V - celé'!L290</f>
        <v>0</v>
      </c>
    </row>
    <row r="406" spans="1:12" ht="13.5" thickBot="1" x14ac:dyDescent="0.25">
      <c r="A406" s="35" t="str">
        <f>'[1]V - celé'!A294</f>
        <v>08.4.0</v>
      </c>
      <c r="B406" s="36" t="str">
        <f>'[1]V - celé'!B294</f>
        <v>642001</v>
      </c>
      <c r="C406" s="36" t="str">
        <f>'[1]V - celé'!C294</f>
        <v/>
      </c>
      <c r="D406" s="36" t="str">
        <f>'[1]V - celé'!D294</f>
        <v>41</v>
      </c>
      <c r="E406" s="37" t="str">
        <f>'[1]V - celé'!E294</f>
        <v>Občianskemu združeniu, nadácii a neinvestičnému fo</v>
      </c>
      <c r="F406" s="38">
        <f>'[1]V - celé'!F294</f>
        <v>3994.74</v>
      </c>
      <c r="G406" s="38">
        <f>'[1]V - celé'!G294</f>
        <v>3415.4</v>
      </c>
      <c r="H406" s="38">
        <f>'[1]V - celé'!H294</f>
        <v>3450</v>
      </c>
      <c r="I406" s="38">
        <f>'[1]V - celé'!I294</f>
        <v>2900</v>
      </c>
      <c r="J406" s="38">
        <f>'[1]V - celé'!J294</f>
        <v>2900</v>
      </c>
      <c r="K406" s="38">
        <f>'[1]V - celé'!K294</f>
        <v>2990</v>
      </c>
      <c r="L406" s="39">
        <f>'[1]V - celé'!L294</f>
        <v>3080</v>
      </c>
    </row>
    <row r="407" spans="1:12" ht="16.5" thickBot="1" x14ac:dyDescent="0.25">
      <c r="A407" s="71" t="s">
        <v>17</v>
      </c>
      <c r="B407" s="72"/>
      <c r="C407" s="72"/>
      <c r="D407" s="72"/>
      <c r="E407" s="72"/>
      <c r="F407" s="24">
        <f t="shared" ref="F407:L407" si="17">SUM(F404:F406)</f>
        <v>4062.39</v>
      </c>
      <c r="G407" s="24">
        <f t="shared" si="17"/>
        <v>3485.58</v>
      </c>
      <c r="H407" s="24">
        <f t="shared" si="17"/>
        <v>3450</v>
      </c>
      <c r="I407" s="24">
        <f t="shared" si="17"/>
        <v>2900</v>
      </c>
      <c r="J407" s="24">
        <f t="shared" si="17"/>
        <v>2900</v>
      </c>
      <c r="K407" s="24">
        <f t="shared" si="17"/>
        <v>2990</v>
      </c>
      <c r="L407" s="25">
        <f t="shared" si="17"/>
        <v>3080</v>
      </c>
    </row>
    <row r="408" spans="1:12" x14ac:dyDescent="0.2">
      <c r="A408" s="45"/>
      <c r="B408" s="45"/>
      <c r="C408" s="45"/>
      <c r="D408" s="45"/>
      <c r="E408" s="45"/>
      <c r="F408" s="46"/>
      <c r="G408" s="46"/>
      <c r="H408" s="46"/>
      <c r="I408" s="46"/>
      <c r="J408" s="46"/>
      <c r="K408" s="46"/>
      <c r="L408" s="46"/>
    </row>
    <row r="409" spans="1:12" ht="16.5" thickBot="1" x14ac:dyDescent="0.25">
      <c r="A409" s="26" t="s">
        <v>34</v>
      </c>
      <c r="B409" s="45"/>
      <c r="C409" s="45"/>
      <c r="D409" s="45"/>
      <c r="E409" s="45"/>
      <c r="F409" s="46"/>
      <c r="G409" s="46"/>
      <c r="H409" s="46"/>
      <c r="I409" s="46"/>
      <c r="J409" s="46"/>
      <c r="K409" s="46"/>
      <c r="L409" s="46"/>
    </row>
    <row r="410" spans="1:12" ht="39" thickBot="1" x14ac:dyDescent="0.25">
      <c r="A410" s="5" t="s">
        <v>16</v>
      </c>
      <c r="B410" s="6" t="s">
        <v>2</v>
      </c>
      <c r="C410" s="6" t="s">
        <v>3</v>
      </c>
      <c r="D410" s="6" t="s">
        <v>4</v>
      </c>
      <c r="E410" s="6" t="s">
        <v>5</v>
      </c>
      <c r="F410" s="7" t="s">
        <v>6</v>
      </c>
      <c r="G410" s="7" t="s">
        <v>7</v>
      </c>
      <c r="H410" s="7" t="s">
        <v>8</v>
      </c>
      <c r="I410" s="7" t="s">
        <v>9</v>
      </c>
      <c r="J410" s="7" t="s">
        <v>10</v>
      </c>
      <c r="K410" s="7" t="s">
        <v>11</v>
      </c>
      <c r="L410" s="8" t="s">
        <v>12</v>
      </c>
    </row>
    <row r="411" spans="1:12" x14ac:dyDescent="0.2">
      <c r="A411" s="9" t="str">
        <f>'[1]V - celé'!A287</f>
        <v>08.4.0</v>
      </c>
      <c r="B411" s="10" t="str">
        <f>'[1]V - celé'!B287</f>
        <v>632001</v>
      </c>
      <c r="C411" s="10" t="str">
        <f>'[1]V - celé'!C287</f>
        <v>CINT</v>
      </c>
      <c r="D411" s="10" t="str">
        <f>'[1]V - celé'!D287</f>
        <v>41</v>
      </c>
      <c r="E411" s="11" t="str">
        <f>'[1]V - celé'!E287</f>
        <v>Energie</v>
      </c>
      <c r="F411" s="12">
        <f>'[1]V - celé'!F287</f>
        <v>0</v>
      </c>
      <c r="G411" s="12">
        <f>'[1]V - celé'!G287</f>
        <v>0</v>
      </c>
      <c r="H411" s="12">
        <f>'[1]V - celé'!H287</f>
        <v>480</v>
      </c>
      <c r="I411" s="12">
        <f>'[1]V - celé'!I287</f>
        <v>480</v>
      </c>
      <c r="J411" s="12">
        <f>'[1]V - celé'!J287</f>
        <v>500</v>
      </c>
      <c r="K411" s="12">
        <f>'[1]V - celé'!K287</f>
        <v>520</v>
      </c>
      <c r="L411" s="13">
        <f>'[1]V - celé'!L287</f>
        <v>540</v>
      </c>
    </row>
    <row r="412" spans="1:12" x14ac:dyDescent="0.2">
      <c r="A412" s="9" t="str">
        <f>'[1]V - celé'!A288</f>
        <v>08.4.0</v>
      </c>
      <c r="B412" s="10" t="str">
        <f>'[1]V - celé'!B288</f>
        <v>632002</v>
      </c>
      <c r="C412" s="10" t="str">
        <f>'[1]V - celé'!C288</f>
        <v>CINT</v>
      </c>
      <c r="D412" s="10" t="str">
        <f>'[1]V - celé'!D288</f>
        <v>41</v>
      </c>
      <c r="E412" s="11" t="str">
        <f>'[1]V - celé'!E288</f>
        <v>Vodné, stočné</v>
      </c>
      <c r="F412" s="12">
        <f>'[1]V - celé'!F288</f>
        <v>0</v>
      </c>
      <c r="G412" s="12">
        <f>'[1]V - celé'!G288</f>
        <v>0</v>
      </c>
      <c r="H412" s="12">
        <f>'[1]V - celé'!H288</f>
        <v>220</v>
      </c>
      <c r="I412" s="12">
        <f>'[1]V - celé'!I288</f>
        <v>225.56</v>
      </c>
      <c r="J412" s="12">
        <f>'[1]V - celé'!J288</f>
        <v>240</v>
      </c>
      <c r="K412" s="12">
        <f>'[1]V - celé'!K288</f>
        <v>250</v>
      </c>
      <c r="L412" s="13">
        <f>'[1]V - celé'!L288</f>
        <v>260</v>
      </c>
    </row>
    <row r="413" spans="1:12" x14ac:dyDescent="0.2">
      <c r="A413" s="14" t="str">
        <f>'[1]V - celé'!A291</f>
        <v>08.4.0</v>
      </c>
      <c r="B413" s="15" t="str">
        <f>'[1]V - celé'!B291</f>
        <v>633006</v>
      </c>
      <c r="C413" s="15" t="str">
        <f>'[1]V - celé'!C291</f>
        <v>CINT</v>
      </c>
      <c r="D413" s="15" t="str">
        <f>'[1]V - celé'!D291</f>
        <v>41</v>
      </c>
      <c r="E413" s="16" t="str">
        <f>'[1]V - celé'!E291</f>
        <v>Všeobecný materiál</v>
      </c>
      <c r="F413" s="17">
        <f>'[1]V - celé'!F291</f>
        <v>0</v>
      </c>
      <c r="G413" s="17">
        <f>'[1]V - celé'!G291</f>
        <v>0</v>
      </c>
      <c r="H413" s="17">
        <f>'[1]V - celé'!H291</f>
        <v>80</v>
      </c>
      <c r="I413" s="17">
        <f>'[1]V - celé'!I291</f>
        <v>810.05</v>
      </c>
      <c r="J413" s="17">
        <f>'[1]V - celé'!J291</f>
        <v>840</v>
      </c>
      <c r="K413" s="17">
        <f>'[1]V - celé'!K291</f>
        <v>870</v>
      </c>
      <c r="L413" s="18">
        <f>'[1]V - celé'!L291</f>
        <v>900</v>
      </c>
    </row>
    <row r="414" spans="1:12" x14ac:dyDescent="0.2">
      <c r="A414" s="14" t="str">
        <f>'[1]V - celé'!A292</f>
        <v>08.4.0</v>
      </c>
      <c r="B414" s="15" t="str">
        <f>'[1]V - celé'!B292</f>
        <v>635004</v>
      </c>
      <c r="C414" s="15" t="str">
        <f>'[1]V - celé'!C292</f>
        <v>CINT</v>
      </c>
      <c r="D414" s="15" t="str">
        <f>'[1]V - celé'!D292</f>
        <v>41</v>
      </c>
      <c r="E414" s="16" t="str">
        <f>'[1]V - celé'!E292</f>
        <v>Prevádzkových strojov, prístrojov, zariadení, tech</v>
      </c>
      <c r="F414" s="17">
        <f>'[1]V - celé'!F292</f>
        <v>0</v>
      </c>
      <c r="G414" s="17">
        <f>'[1]V - celé'!G292</f>
        <v>126.97</v>
      </c>
      <c r="H414" s="17">
        <f>'[1]V - celé'!H292</f>
        <v>140</v>
      </c>
      <c r="I414" s="17">
        <f>'[1]V - celé'!I292</f>
        <v>120</v>
      </c>
      <c r="J414" s="17">
        <f>'[1]V - celé'!J292</f>
        <v>130</v>
      </c>
      <c r="K414" s="17">
        <f>'[1]V - celé'!K292</f>
        <v>140</v>
      </c>
      <c r="L414" s="18">
        <f>'[1]V - celé'!L292</f>
        <v>150</v>
      </c>
    </row>
    <row r="415" spans="1:12" ht="13.5" thickBot="1" x14ac:dyDescent="0.25">
      <c r="A415" s="14" t="str">
        <f>'[1]V - celé'!A293</f>
        <v>08.4.0</v>
      </c>
      <c r="B415" s="15" t="str">
        <f>'[1]V - celé'!B293</f>
        <v>637005</v>
      </c>
      <c r="C415" s="15" t="str">
        <f>'[1]V - celé'!C293</f>
        <v>CINT</v>
      </c>
      <c r="D415" s="15" t="str">
        <f>'[1]V - celé'!D293</f>
        <v>41</v>
      </c>
      <c r="E415" s="16" t="str">
        <f>'[1]V - celé'!E293</f>
        <v>Špeciálne služby</v>
      </c>
      <c r="F415" s="17">
        <f>'[1]V - celé'!F293</f>
        <v>0</v>
      </c>
      <c r="G415" s="17">
        <f>'[1]V - celé'!G293</f>
        <v>0</v>
      </c>
      <c r="H415" s="17">
        <f>'[1]V - celé'!H293</f>
        <v>1700</v>
      </c>
      <c r="I415" s="17">
        <f>'[1]V - celé'!I293</f>
        <v>1675.08</v>
      </c>
      <c r="J415" s="17">
        <f>'[1]V - celé'!J293</f>
        <v>230</v>
      </c>
      <c r="K415" s="17">
        <f>'[1]V - celé'!K293</f>
        <v>240</v>
      </c>
      <c r="L415" s="18">
        <f>'[1]V - celé'!L293</f>
        <v>250</v>
      </c>
    </row>
    <row r="416" spans="1:12" ht="16.5" thickBot="1" x14ac:dyDescent="0.25">
      <c r="A416" s="71" t="s">
        <v>17</v>
      </c>
      <c r="B416" s="72"/>
      <c r="C416" s="72"/>
      <c r="D416" s="72"/>
      <c r="E416" s="72"/>
      <c r="F416" s="24">
        <f t="shared" ref="F416:L416" si="18">SUM(F411:F415)</f>
        <v>0</v>
      </c>
      <c r="G416" s="24">
        <f t="shared" si="18"/>
        <v>126.97</v>
      </c>
      <c r="H416" s="24">
        <f t="shared" si="18"/>
        <v>2620</v>
      </c>
      <c r="I416" s="24">
        <f t="shared" si="18"/>
        <v>3310.6899999999996</v>
      </c>
      <c r="J416" s="24">
        <f t="shared" si="18"/>
        <v>1940</v>
      </c>
      <c r="K416" s="24">
        <f t="shared" si="18"/>
        <v>2020</v>
      </c>
      <c r="L416" s="25">
        <f t="shared" si="18"/>
        <v>2100</v>
      </c>
    </row>
    <row r="417" spans="1:12" x14ac:dyDescent="0.2">
      <c r="A417" s="27"/>
      <c r="B417" s="27"/>
      <c r="C417" s="27"/>
      <c r="D417" s="27"/>
      <c r="E417" s="28"/>
      <c r="F417" s="29"/>
      <c r="G417" s="29"/>
      <c r="H417" s="29"/>
      <c r="I417" s="29"/>
      <c r="J417" s="29"/>
      <c r="K417" s="29"/>
      <c r="L417" s="29"/>
    </row>
    <row r="418" spans="1:12" ht="16.5" thickBot="1" x14ac:dyDescent="0.25">
      <c r="A418" s="26" t="s">
        <v>35</v>
      </c>
      <c r="B418" s="27"/>
      <c r="C418" s="27"/>
      <c r="D418" s="27"/>
      <c r="E418" s="28"/>
      <c r="F418" s="29"/>
      <c r="G418" s="29"/>
      <c r="H418" s="29"/>
      <c r="I418" s="29"/>
      <c r="J418" s="29"/>
      <c r="K418" s="29"/>
      <c r="L418" s="29"/>
    </row>
    <row r="419" spans="1:12" ht="39" thickBot="1" x14ac:dyDescent="0.25">
      <c r="A419" s="5" t="s">
        <v>16</v>
      </c>
      <c r="B419" s="6" t="s">
        <v>2</v>
      </c>
      <c r="C419" s="6" t="s">
        <v>3</v>
      </c>
      <c r="D419" s="6" t="s">
        <v>4</v>
      </c>
      <c r="E419" s="6" t="s">
        <v>5</v>
      </c>
      <c r="F419" s="7" t="s">
        <v>6</v>
      </c>
      <c r="G419" s="7" t="s">
        <v>7</v>
      </c>
      <c r="H419" s="7" t="s">
        <v>8</v>
      </c>
      <c r="I419" s="7" t="s">
        <v>9</v>
      </c>
      <c r="J419" s="7" t="s">
        <v>10</v>
      </c>
      <c r="K419" s="7" t="s">
        <v>11</v>
      </c>
      <c r="L419" s="8" t="s">
        <v>12</v>
      </c>
    </row>
    <row r="420" spans="1:12" x14ac:dyDescent="0.2">
      <c r="A420" s="9" t="str">
        <f>'[1]V - celé'!A295</f>
        <v>08.6.0</v>
      </c>
      <c r="B420" s="10" t="str">
        <f>'[1]V - celé'!B295</f>
        <v>625002</v>
      </c>
      <c r="C420" s="10" t="str">
        <f>'[1]V - celé'!C295</f>
        <v/>
      </c>
      <c r="D420" s="10" t="str">
        <f>'[1]V - celé'!D295</f>
        <v>41</v>
      </c>
      <c r="E420" s="11" t="str">
        <f>'[1]V - celé'!E295</f>
        <v>Na starobné poistenie</v>
      </c>
      <c r="F420" s="12">
        <f>'[1]V - celé'!F295</f>
        <v>139.44</v>
      </c>
      <c r="G420" s="12">
        <f>'[1]V - celé'!G295</f>
        <v>154.79</v>
      </c>
      <c r="H420" s="12">
        <f>'[1]V - celé'!H295</f>
        <v>0</v>
      </c>
      <c r="I420" s="12">
        <f>'[1]V - celé'!I295</f>
        <v>0</v>
      </c>
      <c r="J420" s="12">
        <f>'[1]V - celé'!J295</f>
        <v>0</v>
      </c>
      <c r="K420" s="12">
        <f>'[1]V - celé'!K295</f>
        <v>0</v>
      </c>
      <c r="L420" s="13">
        <f>'[1]V - celé'!L295</f>
        <v>0</v>
      </c>
    </row>
    <row r="421" spans="1:12" x14ac:dyDescent="0.2">
      <c r="A421" s="14" t="str">
        <f>'[1]V - celé'!A296</f>
        <v>08.6.0</v>
      </c>
      <c r="B421" s="15" t="str">
        <f>'[1]V - celé'!B296</f>
        <v>625003</v>
      </c>
      <c r="C421" s="15" t="str">
        <f>'[1]V - celé'!C296</f>
        <v/>
      </c>
      <c r="D421" s="15" t="str">
        <f>'[1]V - celé'!D296</f>
        <v>41</v>
      </c>
      <c r="E421" s="16" t="str">
        <f>'[1]V - celé'!E296</f>
        <v>Na úrazové poistenie</v>
      </c>
      <c r="F421" s="17">
        <f>'[1]V - celé'!F296</f>
        <v>7.92</v>
      </c>
      <c r="G421" s="17">
        <f>'[1]V - celé'!G296</f>
        <v>8.8000000000000007</v>
      </c>
      <c r="H421" s="17">
        <f>'[1]V - celé'!H296</f>
        <v>0</v>
      </c>
      <c r="I421" s="17">
        <f>'[1]V - celé'!I296</f>
        <v>0</v>
      </c>
      <c r="J421" s="17">
        <f>'[1]V - celé'!J296</f>
        <v>0</v>
      </c>
      <c r="K421" s="17">
        <f>'[1]V - celé'!K296</f>
        <v>0</v>
      </c>
      <c r="L421" s="18">
        <f>'[1]V - celé'!L296</f>
        <v>0</v>
      </c>
    </row>
    <row r="422" spans="1:12" x14ac:dyDescent="0.2">
      <c r="A422" s="14" t="str">
        <f>'[1]V - celé'!A297</f>
        <v>08.6.0</v>
      </c>
      <c r="B422" s="15" t="str">
        <f>'[1]V - celé'!B297</f>
        <v>625007</v>
      </c>
      <c r="C422" s="15" t="str">
        <f>'[1]V - celé'!C297</f>
        <v/>
      </c>
      <c r="D422" s="15" t="str">
        <f>'[1]V - celé'!D297</f>
        <v>41</v>
      </c>
      <c r="E422" s="16" t="str">
        <f>'[1]V - celé'!E297</f>
        <v>Na poistenie do rezervného fondu solidarity</v>
      </c>
      <c r="F422" s="17">
        <f>'[1]V - celé'!F297</f>
        <v>47.28</v>
      </c>
      <c r="G422" s="17">
        <f>'[1]V - celé'!G297</f>
        <v>52.43</v>
      </c>
      <c r="H422" s="17">
        <f>'[1]V - celé'!H297</f>
        <v>0</v>
      </c>
      <c r="I422" s="17">
        <f>'[1]V - celé'!I297</f>
        <v>0</v>
      </c>
      <c r="J422" s="17">
        <f>'[1]V - celé'!J297</f>
        <v>0</v>
      </c>
      <c r="K422" s="17">
        <f>'[1]V - celé'!K297</f>
        <v>0</v>
      </c>
      <c r="L422" s="18">
        <f>'[1]V - celé'!L297</f>
        <v>0</v>
      </c>
    </row>
    <row r="423" spans="1:12" x14ac:dyDescent="0.2">
      <c r="A423" s="14" t="str">
        <f>'[1]V - celé'!A298</f>
        <v>08.6.0</v>
      </c>
      <c r="B423" s="15" t="str">
        <f>'[1]V - celé'!B298</f>
        <v>632001</v>
      </c>
      <c r="C423" s="15" t="str">
        <f>'[1]V - celé'!C298</f>
        <v/>
      </c>
      <c r="D423" s="15" t="str">
        <f>'[1]V - celé'!D298</f>
        <v>41</v>
      </c>
      <c r="E423" s="16" t="str">
        <f>'[1]V - celé'!E298</f>
        <v>Energie</v>
      </c>
      <c r="F423" s="17">
        <f>'[1]V - celé'!F298</f>
        <v>975</v>
      </c>
      <c r="G423" s="17">
        <f>'[1]V - celé'!G298</f>
        <v>5448.65</v>
      </c>
      <c r="H423" s="17">
        <f>'[1]V - celé'!H298</f>
        <v>0</v>
      </c>
      <c r="I423" s="17">
        <f>'[1]V - celé'!I298</f>
        <v>0</v>
      </c>
      <c r="J423" s="17">
        <f>'[1]V - celé'!J298</f>
        <v>0</v>
      </c>
      <c r="K423" s="17">
        <f>'[1]V - celé'!K298</f>
        <v>0</v>
      </c>
      <c r="L423" s="18">
        <f>'[1]V - celé'!L298</f>
        <v>0</v>
      </c>
    </row>
    <row r="424" spans="1:12" x14ac:dyDescent="0.2">
      <c r="A424" s="14" t="str">
        <f>'[1]V - celé'!A299</f>
        <v>08.6.0</v>
      </c>
      <c r="B424" s="15" t="str">
        <f>'[1]V - celé'!B299</f>
        <v>632002</v>
      </c>
      <c r="C424" s="15" t="str">
        <f>'[1]V - celé'!C299</f>
        <v/>
      </c>
      <c r="D424" s="15" t="str">
        <f>'[1]V - celé'!D299</f>
        <v>41</v>
      </c>
      <c r="E424" s="16" t="str">
        <f>'[1]V - celé'!E299</f>
        <v>Vodné, stočné</v>
      </c>
      <c r="F424" s="17">
        <f>'[1]V - celé'!F299</f>
        <v>0</v>
      </c>
      <c r="G424" s="17">
        <f>'[1]V - celé'!G299</f>
        <v>2.84</v>
      </c>
      <c r="H424" s="17">
        <f>'[1]V - celé'!H299</f>
        <v>0</v>
      </c>
      <c r="I424" s="17">
        <f>'[1]V - celé'!I299</f>
        <v>0</v>
      </c>
      <c r="J424" s="17">
        <f>'[1]V - celé'!J299</f>
        <v>0</v>
      </c>
      <c r="K424" s="17">
        <f>'[1]V - celé'!K299</f>
        <v>0</v>
      </c>
      <c r="L424" s="18">
        <f>'[1]V - celé'!L299</f>
        <v>0</v>
      </c>
    </row>
    <row r="425" spans="1:12" x14ac:dyDescent="0.2">
      <c r="A425" s="14" t="str">
        <f>'[1]V - celé'!A300</f>
        <v>08.6.0</v>
      </c>
      <c r="B425" s="15" t="str">
        <f>'[1]V - celé'!B300</f>
        <v>633006</v>
      </c>
      <c r="C425" s="15" t="str">
        <f>'[1]V - celé'!C300</f>
        <v/>
      </c>
      <c r="D425" s="15" t="str">
        <f>'[1]V - celé'!D300</f>
        <v>41</v>
      </c>
      <c r="E425" s="16" t="str">
        <f>'[1]V - celé'!E300</f>
        <v>Všeobecný materiál</v>
      </c>
      <c r="F425" s="17">
        <f>'[1]V - celé'!F300</f>
        <v>0</v>
      </c>
      <c r="G425" s="17">
        <f>'[1]V - celé'!G300</f>
        <v>312.3</v>
      </c>
      <c r="H425" s="17">
        <f>'[1]V - celé'!H300</f>
        <v>0</v>
      </c>
      <c r="I425" s="17">
        <f>'[1]V - celé'!I300</f>
        <v>0</v>
      </c>
      <c r="J425" s="17">
        <f>'[1]V - celé'!J300</f>
        <v>0</v>
      </c>
      <c r="K425" s="17">
        <f>'[1]V - celé'!K300</f>
        <v>0</v>
      </c>
      <c r="L425" s="18">
        <f>'[1]V - celé'!L300</f>
        <v>0</v>
      </c>
    </row>
    <row r="426" spans="1:12" x14ac:dyDescent="0.2">
      <c r="A426" s="14" t="str">
        <f>'[1]V - celé'!A301</f>
        <v>08.6.0</v>
      </c>
      <c r="B426" s="15" t="str">
        <f>'[1]V - celé'!B301</f>
        <v>633006</v>
      </c>
      <c r="C426" s="15" t="str">
        <f>'[1]V - celé'!C301</f>
        <v>ZPOZ</v>
      </c>
      <c r="D426" s="15" t="str">
        <f>'[1]V - celé'!D301</f>
        <v>41</v>
      </c>
      <c r="E426" s="16" t="str">
        <f>'[1]V - celé'!E301</f>
        <v>Všeobecný materiál</v>
      </c>
      <c r="F426" s="17">
        <f>'[1]V - celé'!F301</f>
        <v>153.41</v>
      </c>
      <c r="G426" s="17">
        <f>'[1]V - celé'!G301</f>
        <v>0</v>
      </c>
      <c r="H426" s="17">
        <f>'[1]V - celé'!H301</f>
        <v>0</v>
      </c>
      <c r="I426" s="17">
        <f>'[1]V - celé'!I301</f>
        <v>0</v>
      </c>
      <c r="J426" s="17">
        <f>'[1]V - celé'!J301</f>
        <v>0</v>
      </c>
      <c r="K426" s="17">
        <f>'[1]V - celé'!K301</f>
        <v>0</v>
      </c>
      <c r="L426" s="18">
        <f>'[1]V - celé'!L301</f>
        <v>0</v>
      </c>
    </row>
    <row r="427" spans="1:12" x14ac:dyDescent="0.2">
      <c r="A427" s="14" t="str">
        <f>'[1]V - celé'!A302</f>
        <v>08.6.0</v>
      </c>
      <c r="B427" s="15" t="str">
        <f>'[1]V - celé'!B302</f>
        <v>633009</v>
      </c>
      <c r="C427" s="15" t="str">
        <f>'[1]V - celé'!C302</f>
        <v/>
      </c>
      <c r="D427" s="15" t="str">
        <f>'[1]V - celé'!D302</f>
        <v>41</v>
      </c>
      <c r="E427" s="16" t="str">
        <f>'[1]V - celé'!E302</f>
        <v>Knihy, časopisy, noviny , učebnice, učebné pomôcky</v>
      </c>
      <c r="F427" s="17">
        <f>'[1]V - celé'!F302</f>
        <v>500.7</v>
      </c>
      <c r="G427" s="17">
        <f>'[1]V - celé'!G302</f>
        <v>490.46</v>
      </c>
      <c r="H427" s="17">
        <f>'[1]V - celé'!H302</f>
        <v>0</v>
      </c>
      <c r="I427" s="17">
        <f>'[1]V - celé'!I302</f>
        <v>0</v>
      </c>
      <c r="J427" s="17">
        <f>'[1]V - celé'!J302</f>
        <v>0</v>
      </c>
      <c r="K427" s="17">
        <f>'[1]V - celé'!K302</f>
        <v>0</v>
      </c>
      <c r="L427" s="18">
        <f>'[1]V - celé'!L302</f>
        <v>0</v>
      </c>
    </row>
    <row r="428" spans="1:12" ht="13.5" thickBot="1" x14ac:dyDescent="0.25">
      <c r="A428" s="19" t="str">
        <f>'[1]V - celé'!A303</f>
        <v>08.6.0</v>
      </c>
      <c r="B428" s="20" t="str">
        <f>'[1]V - celé'!B303</f>
        <v>637027</v>
      </c>
      <c r="C428" s="20" t="str">
        <f>'[1]V - celé'!C303</f>
        <v/>
      </c>
      <c r="D428" s="20" t="str">
        <f>'[1]V - celé'!D303</f>
        <v>41</v>
      </c>
      <c r="E428" s="21" t="str">
        <f>'[1]V - celé'!E303</f>
        <v>Odmeny zamestnancov mimopracovného pomeru</v>
      </c>
      <c r="F428" s="22">
        <f>'[1]V - celé'!F303</f>
        <v>232.14</v>
      </c>
      <c r="G428" s="22">
        <f>'[1]V - celé'!G303</f>
        <v>44.23</v>
      </c>
      <c r="H428" s="22">
        <f>'[1]V - celé'!H303</f>
        <v>0</v>
      </c>
      <c r="I428" s="22">
        <f>'[1]V - celé'!I303</f>
        <v>0</v>
      </c>
      <c r="J428" s="22">
        <f>'[1]V - celé'!J303</f>
        <v>0</v>
      </c>
      <c r="K428" s="22">
        <f>'[1]V - celé'!K303</f>
        <v>0</v>
      </c>
      <c r="L428" s="23">
        <f>'[1]V - celé'!L303</f>
        <v>0</v>
      </c>
    </row>
    <row r="429" spans="1:12" ht="16.5" thickBot="1" x14ac:dyDescent="0.25">
      <c r="A429" s="71" t="s">
        <v>17</v>
      </c>
      <c r="B429" s="72"/>
      <c r="C429" s="72"/>
      <c r="D429" s="72"/>
      <c r="E429" s="72"/>
      <c r="F429" s="24">
        <f t="shared" ref="F429:L429" si="19">SUM(F420:F428)</f>
        <v>2055.89</v>
      </c>
      <c r="G429" s="24">
        <f t="shared" si="19"/>
        <v>6514.5</v>
      </c>
      <c r="H429" s="24">
        <f t="shared" si="19"/>
        <v>0</v>
      </c>
      <c r="I429" s="24">
        <f t="shared" si="19"/>
        <v>0</v>
      </c>
      <c r="J429" s="24">
        <f t="shared" si="19"/>
        <v>0</v>
      </c>
      <c r="K429" s="24">
        <f t="shared" si="19"/>
        <v>0</v>
      </c>
      <c r="L429" s="25">
        <f t="shared" si="19"/>
        <v>0</v>
      </c>
    </row>
    <row r="430" spans="1:12" x14ac:dyDescent="0.2">
      <c r="A430" s="27"/>
      <c r="B430" s="27"/>
      <c r="C430" s="27"/>
      <c r="D430" s="27"/>
      <c r="E430" s="28"/>
      <c r="F430" s="29"/>
      <c r="G430" s="29"/>
      <c r="H430" s="29"/>
      <c r="I430" s="29"/>
      <c r="J430" s="29"/>
      <c r="K430" s="29"/>
      <c r="L430" s="29"/>
    </row>
    <row r="431" spans="1:12" ht="16.5" thickBot="1" x14ac:dyDescent="0.25">
      <c r="A431" s="26" t="s">
        <v>36</v>
      </c>
      <c r="B431" s="27"/>
      <c r="C431" s="27"/>
      <c r="D431" s="27"/>
      <c r="E431" s="28"/>
      <c r="F431" s="29"/>
      <c r="G431" s="29"/>
      <c r="H431" s="29"/>
      <c r="I431" s="29"/>
      <c r="J431" s="29"/>
      <c r="K431" s="29"/>
      <c r="L431" s="29"/>
    </row>
    <row r="432" spans="1:12" ht="39" thickBot="1" x14ac:dyDescent="0.25">
      <c r="A432" s="5" t="s">
        <v>16</v>
      </c>
      <c r="B432" s="6" t="s">
        <v>2</v>
      </c>
      <c r="C432" s="6" t="s">
        <v>3</v>
      </c>
      <c r="D432" s="6" t="s">
        <v>4</v>
      </c>
      <c r="E432" s="6" t="s">
        <v>5</v>
      </c>
      <c r="F432" s="7" t="s">
        <v>6</v>
      </c>
      <c r="G432" s="7" t="s">
        <v>7</v>
      </c>
      <c r="H432" s="7" t="s">
        <v>8</v>
      </c>
      <c r="I432" s="7" t="s">
        <v>9</v>
      </c>
      <c r="J432" s="7" t="s">
        <v>10</v>
      </c>
      <c r="K432" s="7" t="s">
        <v>11</v>
      </c>
      <c r="L432" s="8" t="s">
        <v>12</v>
      </c>
    </row>
    <row r="433" spans="1:12" x14ac:dyDescent="0.2">
      <c r="A433" s="9" t="str">
        <f>'[1]V - celé'!A304</f>
        <v>09.1.1.1</v>
      </c>
      <c r="B433" s="10" t="str">
        <f>'[1]V - celé'!B304</f>
        <v>611</v>
      </c>
      <c r="C433" s="10" t="str">
        <f>'[1]V - celé'!C304</f>
        <v/>
      </c>
      <c r="D433" s="10" t="str">
        <f>'[1]V - celé'!D304</f>
        <v>41</v>
      </c>
      <c r="E433" s="11" t="str">
        <f>'[1]V - celé'!E304</f>
        <v>Tarifný plat, osobný plat, základný plat, funkčný</v>
      </c>
      <c r="F433" s="12">
        <f>'[1]V - celé'!F304</f>
        <v>67620.84</v>
      </c>
      <c r="G433" s="12">
        <f>'[1]V - celé'!G304</f>
        <v>78498.83</v>
      </c>
      <c r="H433" s="12">
        <f>'[1]V - celé'!H304</f>
        <v>79026</v>
      </c>
      <c r="I433" s="12">
        <f>'[1]V - celé'!I304</f>
        <v>89609.79</v>
      </c>
      <c r="J433" s="12">
        <f>'[1]V - celé'!J304</f>
        <v>1572.6600000000035</v>
      </c>
      <c r="K433" s="12">
        <f>'[1]V - celé'!K304</f>
        <v>1620</v>
      </c>
      <c r="L433" s="13">
        <f>'[1]V - celé'!L304</f>
        <v>1670</v>
      </c>
    </row>
    <row r="434" spans="1:12" x14ac:dyDescent="0.2">
      <c r="A434" s="14" t="str">
        <f>'[1]V - celé'!A305</f>
        <v>09.1.1.1</v>
      </c>
      <c r="B434" s="15" t="str">
        <f>'[1]V - celé'!B305</f>
        <v>611</v>
      </c>
      <c r="C434" s="15">
        <f>'[1]V - celé'!C305</f>
        <v>0</v>
      </c>
      <c r="D434" s="15" t="str">
        <f>'[1]V - celé'!D305</f>
        <v>111</v>
      </c>
      <c r="E434" s="16" t="str">
        <f>'[1]V - celé'!E305</f>
        <v>Tarifný plat, osobný plat, základný plat, funkčný</v>
      </c>
      <c r="F434" s="17">
        <f>'[1]V - celé'!F305</f>
        <v>0</v>
      </c>
      <c r="G434" s="17">
        <f>'[1]V - celé'!G305</f>
        <v>0</v>
      </c>
      <c r="H434" s="17">
        <f>'[1]V - celé'!H305</f>
        <v>0</v>
      </c>
      <c r="I434" s="17">
        <f>'[1]V - celé'!I305</f>
        <v>0</v>
      </c>
      <c r="J434" s="17">
        <f>'[1]V - celé'!J305</f>
        <v>80837.34</v>
      </c>
      <c r="K434" s="17">
        <f>'[1]V - celé'!K305</f>
        <v>80837.34</v>
      </c>
      <c r="L434" s="18">
        <f>'[1]V - celé'!L305</f>
        <v>80837.34</v>
      </c>
    </row>
    <row r="435" spans="1:12" x14ac:dyDescent="0.2">
      <c r="A435" s="14" t="str">
        <f>'[1]V - celé'!A306</f>
        <v>09.1.1.1</v>
      </c>
      <c r="B435" s="15" t="str">
        <f>'[1]V - celé'!B306</f>
        <v>621</v>
      </c>
      <c r="C435" s="15" t="str">
        <f>'[1]V - celé'!C306</f>
        <v/>
      </c>
      <c r="D435" s="15" t="str">
        <f>'[1]V - celé'!D306</f>
        <v>41</v>
      </c>
      <c r="E435" s="16" t="str">
        <f>'[1]V - celé'!E306</f>
        <v>Poistné do Všeobecnej zdravotnej poisťovne</v>
      </c>
      <c r="F435" s="17">
        <f>'[1]V - celé'!F306</f>
        <v>2386.7800000000002</v>
      </c>
      <c r="G435" s="17">
        <f>'[1]V - celé'!G306</f>
        <v>1862.05</v>
      </c>
      <c r="H435" s="17">
        <f>'[1]V - celé'!H306</f>
        <v>3951.3</v>
      </c>
      <c r="I435" s="17">
        <f>'[1]V - celé'!I306</f>
        <v>1331.56</v>
      </c>
      <c r="J435" s="17">
        <f>'[1]V - celé'!J306</f>
        <v>78.630000000000109</v>
      </c>
      <c r="K435" s="17">
        <f>'[1]V - celé'!K306</f>
        <v>90</v>
      </c>
      <c r="L435" s="18">
        <f>'[1]V - celé'!L306</f>
        <v>100</v>
      </c>
    </row>
    <row r="436" spans="1:12" x14ac:dyDescent="0.2">
      <c r="A436" s="14" t="str">
        <f>'[1]V - celé'!A307</f>
        <v>09.1.1.1</v>
      </c>
      <c r="B436" s="15" t="str">
        <f>'[1]V - celé'!B307</f>
        <v>621</v>
      </c>
      <c r="C436" s="15">
        <f>'[1]V - celé'!C307</f>
        <v>0</v>
      </c>
      <c r="D436" s="15" t="str">
        <f>'[1]V - celé'!D307</f>
        <v>111</v>
      </c>
      <c r="E436" s="16" t="str">
        <f>'[1]V - celé'!E307</f>
        <v>Poistné do Všeobecnej zdravotnej poisťovne</v>
      </c>
      <c r="F436" s="17">
        <f>'[1]V - celé'!F307</f>
        <v>0</v>
      </c>
      <c r="G436" s="17">
        <f>'[1]V - celé'!G307</f>
        <v>0</v>
      </c>
      <c r="H436" s="17">
        <f>'[1]V - celé'!H307</f>
        <v>0</v>
      </c>
      <c r="I436" s="17">
        <f>'[1]V - celé'!I307</f>
        <v>0</v>
      </c>
      <c r="J436" s="17">
        <f>'[1]V - celé'!J307</f>
        <v>4041.87</v>
      </c>
      <c r="K436" s="17">
        <f>'[1]V - celé'!K307</f>
        <v>4041.87</v>
      </c>
      <c r="L436" s="18">
        <f>'[1]V - celé'!L307</f>
        <v>4041.87</v>
      </c>
    </row>
    <row r="437" spans="1:12" x14ac:dyDescent="0.2">
      <c r="A437" s="14" t="str">
        <f>'[1]V - celé'!A308</f>
        <v>09.1.1.1</v>
      </c>
      <c r="B437" s="15" t="str">
        <f>'[1]V - celé'!B308</f>
        <v>623</v>
      </c>
      <c r="C437" s="15" t="str">
        <f>'[1]V - celé'!C308</f>
        <v/>
      </c>
      <c r="D437" s="15" t="str">
        <f>'[1]V - celé'!D308</f>
        <v>41</v>
      </c>
      <c r="E437" s="16" t="str">
        <f>'[1]V - celé'!E308</f>
        <v>Poistné do ostatných zdravotných poisťovní</v>
      </c>
      <c r="F437" s="17">
        <f>'[1]V - celé'!F308</f>
        <v>4447.32</v>
      </c>
      <c r="G437" s="17">
        <f>'[1]V - celé'!G308</f>
        <v>6104.88</v>
      </c>
      <c r="H437" s="17">
        <f>'[1]V - celé'!H308</f>
        <v>3951.3</v>
      </c>
      <c r="I437" s="17">
        <f>'[1]V - celé'!I308</f>
        <v>8437.18</v>
      </c>
      <c r="J437" s="17">
        <f>'[1]V - celé'!J308</f>
        <v>78.630000000000109</v>
      </c>
      <c r="K437" s="17">
        <f>'[1]V - celé'!K308</f>
        <v>90</v>
      </c>
      <c r="L437" s="18">
        <f>'[1]V - celé'!L308</f>
        <v>100</v>
      </c>
    </row>
    <row r="438" spans="1:12" x14ac:dyDescent="0.2">
      <c r="A438" s="14" t="str">
        <f>'[1]V - celé'!A309</f>
        <v>09.1.1.1</v>
      </c>
      <c r="B438" s="15" t="str">
        <f>'[1]V - celé'!B309</f>
        <v>623</v>
      </c>
      <c r="C438" s="15">
        <f>'[1]V - celé'!C309</f>
        <v>0</v>
      </c>
      <c r="D438" s="15" t="str">
        <f>'[1]V - celé'!D309</f>
        <v>111</v>
      </c>
      <c r="E438" s="16" t="str">
        <f>'[1]V - celé'!E309</f>
        <v>Poistné do ostatných zdravotných poisťovní</v>
      </c>
      <c r="F438" s="17">
        <f>'[1]V - celé'!F309</f>
        <v>0</v>
      </c>
      <c r="G438" s="17">
        <f>'[1]V - celé'!G309</f>
        <v>0</v>
      </c>
      <c r="H438" s="17">
        <f>'[1]V - celé'!H309</f>
        <v>0</v>
      </c>
      <c r="I438" s="17">
        <f>'[1]V - celé'!I309</f>
        <v>0</v>
      </c>
      <c r="J438" s="17">
        <f>'[1]V - celé'!J309</f>
        <v>4041.87</v>
      </c>
      <c r="K438" s="17">
        <f>'[1]V - celé'!K309</f>
        <v>4041.87</v>
      </c>
      <c r="L438" s="18">
        <f>'[1]V - celé'!L309</f>
        <v>4041.87</v>
      </c>
    </row>
    <row r="439" spans="1:12" x14ac:dyDescent="0.2">
      <c r="A439" s="14" t="str">
        <f>'[1]V - celé'!A310</f>
        <v>09.1.1.1</v>
      </c>
      <c r="B439" s="15" t="str">
        <f>'[1]V - celé'!B310</f>
        <v>625001</v>
      </c>
      <c r="C439" s="15" t="str">
        <f>'[1]V - celé'!C310</f>
        <v/>
      </c>
      <c r="D439" s="15" t="str">
        <f>'[1]V - celé'!D310</f>
        <v>41</v>
      </c>
      <c r="E439" s="16" t="str">
        <f>'[1]V - celé'!E310</f>
        <v>Na nemocenské poistenie</v>
      </c>
      <c r="F439" s="17">
        <f>'[1]V - celé'!F310</f>
        <v>939.53</v>
      </c>
      <c r="G439" s="17">
        <f>'[1]V - celé'!G310</f>
        <v>1028.4100000000001</v>
      </c>
      <c r="H439" s="17">
        <f>'[1]V - celé'!H310</f>
        <v>1106.3599999999999</v>
      </c>
      <c r="I439" s="17">
        <f>'[1]V - celé'!I310</f>
        <v>1206.4000000000001</v>
      </c>
      <c r="J439" s="17">
        <f>'[1]V - celé'!J310</f>
        <v>22.019999999999982</v>
      </c>
      <c r="K439" s="17">
        <f>'[1]V - celé'!K310</f>
        <v>30</v>
      </c>
      <c r="L439" s="18">
        <f>'[1]V - celé'!L310</f>
        <v>40</v>
      </c>
    </row>
    <row r="440" spans="1:12" x14ac:dyDescent="0.2">
      <c r="A440" s="14" t="str">
        <f>'[1]V - celé'!A311</f>
        <v>09.1.1.1</v>
      </c>
      <c r="B440" s="15" t="str">
        <f>'[1]V - celé'!B311</f>
        <v>625001</v>
      </c>
      <c r="C440" s="15">
        <f>'[1]V - celé'!C311</f>
        <v>0</v>
      </c>
      <c r="D440" s="15" t="str">
        <f>'[1]V - celé'!D311</f>
        <v>111</v>
      </c>
      <c r="E440" s="16" t="str">
        <f>'[1]V - celé'!E311</f>
        <v>Na nemocenské poistenie</v>
      </c>
      <c r="F440" s="17">
        <f>'[1]V - celé'!F311</f>
        <v>0</v>
      </c>
      <c r="G440" s="17">
        <f>'[1]V - celé'!G311</f>
        <v>0</v>
      </c>
      <c r="H440" s="17">
        <f>'[1]V - celé'!H311</f>
        <v>0</v>
      </c>
      <c r="I440" s="17">
        <f>'[1]V - celé'!I311</f>
        <v>0</v>
      </c>
      <c r="J440" s="17">
        <f>'[1]V - celé'!J311</f>
        <v>1131.72</v>
      </c>
      <c r="K440" s="17">
        <f>'[1]V - celé'!K311</f>
        <v>1131.72</v>
      </c>
      <c r="L440" s="18">
        <f>'[1]V - celé'!L311</f>
        <v>1131.72</v>
      </c>
    </row>
    <row r="441" spans="1:12" x14ac:dyDescent="0.2">
      <c r="A441" s="14" t="str">
        <f>'[1]V - celé'!A312</f>
        <v>09.1.1.1</v>
      </c>
      <c r="B441" s="15" t="str">
        <f>'[1]V - celé'!B312</f>
        <v>625002</v>
      </c>
      <c r="C441" s="15" t="str">
        <f>'[1]V - celé'!C312</f>
        <v/>
      </c>
      <c r="D441" s="15" t="str">
        <f>'[1]V - celé'!D312</f>
        <v>41</v>
      </c>
      <c r="E441" s="16" t="str">
        <f>'[1]V - celé'!E312</f>
        <v>Na starobné poistenie</v>
      </c>
      <c r="F441" s="17">
        <f>'[1]V - celé'!F312</f>
        <v>9397.83</v>
      </c>
      <c r="G441" s="17">
        <f>'[1]V - celé'!G312</f>
        <v>10287.39</v>
      </c>
      <c r="H441" s="17">
        <f>'[1]V - celé'!H312</f>
        <v>11063.64</v>
      </c>
      <c r="I441" s="17">
        <f>'[1]V - celé'!I312</f>
        <v>12066.93</v>
      </c>
      <c r="J441" s="17">
        <f>'[1]V - celé'!J312</f>
        <v>220.17000000000007</v>
      </c>
      <c r="K441" s="17">
        <f>'[1]V - celé'!K312</f>
        <v>230</v>
      </c>
      <c r="L441" s="18">
        <f>'[1]V - celé'!L312</f>
        <v>240</v>
      </c>
    </row>
    <row r="442" spans="1:12" x14ac:dyDescent="0.2">
      <c r="A442" s="14" t="str">
        <f>'[1]V - celé'!A313</f>
        <v>09.1.1.1</v>
      </c>
      <c r="B442" s="15" t="str">
        <f>'[1]V - celé'!B313</f>
        <v>625002</v>
      </c>
      <c r="C442" s="15">
        <f>'[1]V - celé'!C313</f>
        <v>0</v>
      </c>
      <c r="D442" s="15" t="str">
        <f>'[1]V - celé'!D313</f>
        <v>111</v>
      </c>
      <c r="E442" s="16" t="str">
        <f>'[1]V - celé'!E313</f>
        <v>Na starobné poistenie</v>
      </c>
      <c r="F442" s="17">
        <f>'[1]V - celé'!F313</f>
        <v>0</v>
      </c>
      <c r="G442" s="17">
        <f>'[1]V - celé'!G313</f>
        <v>0</v>
      </c>
      <c r="H442" s="17">
        <f>'[1]V - celé'!H313</f>
        <v>0</v>
      </c>
      <c r="I442" s="17">
        <f>'[1]V - celé'!I313</f>
        <v>0</v>
      </c>
      <c r="J442" s="17">
        <f>'[1]V - celé'!J313</f>
        <v>11317.23</v>
      </c>
      <c r="K442" s="17">
        <f>'[1]V - celé'!K313</f>
        <v>11317.23</v>
      </c>
      <c r="L442" s="18">
        <f>'[1]V - celé'!L313</f>
        <v>11317.23</v>
      </c>
    </row>
    <row r="443" spans="1:12" x14ac:dyDescent="0.2">
      <c r="A443" s="14" t="str">
        <f>'[1]V - celé'!A314</f>
        <v>09.1.1.1</v>
      </c>
      <c r="B443" s="15" t="str">
        <f>'[1]V - celé'!B314</f>
        <v>625003</v>
      </c>
      <c r="C443" s="15" t="str">
        <f>'[1]V - celé'!C314</f>
        <v/>
      </c>
      <c r="D443" s="15" t="str">
        <f>'[1]V - celé'!D314</f>
        <v>41</v>
      </c>
      <c r="E443" s="16" t="str">
        <f>'[1]V - celé'!E314</f>
        <v>Na úrazové poistenie</v>
      </c>
      <c r="F443" s="17">
        <f>'[1]V - celé'!F314</f>
        <v>536.67999999999995</v>
      </c>
      <c r="G443" s="17">
        <f>'[1]V - celé'!G314</f>
        <v>627.87</v>
      </c>
      <c r="H443" s="17">
        <f>'[1]V - celé'!H314</f>
        <v>632.21</v>
      </c>
      <c r="I443" s="17">
        <f>'[1]V - celé'!I314</f>
        <v>706.69</v>
      </c>
      <c r="J443" s="17">
        <f>'[1]V - celé'!J314</f>
        <v>12.579999999999927</v>
      </c>
      <c r="K443" s="17">
        <f>'[1]V - celé'!K314</f>
        <v>20</v>
      </c>
      <c r="L443" s="18">
        <f>'[1]V - celé'!L314</f>
        <v>30</v>
      </c>
    </row>
    <row r="444" spans="1:12" x14ac:dyDescent="0.2">
      <c r="A444" s="14" t="str">
        <f>'[1]V - celé'!A315</f>
        <v>09.1.1.1</v>
      </c>
      <c r="B444" s="15" t="str">
        <f>'[1]V - celé'!B315</f>
        <v>625003</v>
      </c>
      <c r="C444" s="15">
        <f>'[1]V - celé'!C315</f>
        <v>0</v>
      </c>
      <c r="D444" s="15" t="str">
        <f>'[1]V - celé'!D315</f>
        <v>111</v>
      </c>
      <c r="E444" s="16" t="str">
        <f>'[1]V - celé'!E315</f>
        <v>Na úrazové poistenie</v>
      </c>
      <c r="F444" s="17">
        <f>'[1]V - celé'!F315</f>
        <v>0</v>
      </c>
      <c r="G444" s="17">
        <f>'[1]V - celé'!G315</f>
        <v>0</v>
      </c>
      <c r="H444" s="17">
        <f>'[1]V - celé'!H315</f>
        <v>0</v>
      </c>
      <c r="I444" s="17">
        <f>'[1]V - celé'!I315</f>
        <v>0</v>
      </c>
      <c r="J444" s="17">
        <f>'[1]V - celé'!J315</f>
        <v>646.70000000000005</v>
      </c>
      <c r="K444" s="17">
        <f>'[1]V - celé'!K315</f>
        <v>646.70000000000005</v>
      </c>
      <c r="L444" s="18">
        <f>'[1]V - celé'!L315</f>
        <v>646.70000000000005</v>
      </c>
    </row>
    <row r="445" spans="1:12" x14ac:dyDescent="0.2">
      <c r="A445" s="14" t="str">
        <f>'[1]V - celé'!A316</f>
        <v>09.1.1.1</v>
      </c>
      <c r="B445" s="15" t="str">
        <f>'[1]V - celé'!B316</f>
        <v>625004</v>
      </c>
      <c r="C445" s="15" t="str">
        <f>'[1]V - celé'!C316</f>
        <v/>
      </c>
      <c r="D445" s="15" t="str">
        <f>'[1]V - celé'!D316</f>
        <v>41</v>
      </c>
      <c r="E445" s="16" t="str">
        <f>'[1]V - celé'!E316</f>
        <v>Na invalidné poistenie</v>
      </c>
      <c r="F445" s="17">
        <f>'[1]V - celé'!F316</f>
        <v>2013.56</v>
      </c>
      <c r="G445" s="17">
        <f>'[1]V - celé'!G316</f>
        <v>2164.2399999999998</v>
      </c>
      <c r="H445" s="17">
        <f>'[1]V - celé'!H316</f>
        <v>2370.7800000000002</v>
      </c>
      <c r="I445" s="17">
        <f>'[1]V - celé'!I316</f>
        <v>2585.62</v>
      </c>
      <c r="J445" s="17">
        <f>'[1]V - celé'!J316</f>
        <v>47.180000000000291</v>
      </c>
      <c r="K445" s="17">
        <f>'[1]V - celé'!K316</f>
        <v>50</v>
      </c>
      <c r="L445" s="18">
        <f>'[1]V - celé'!L316</f>
        <v>60</v>
      </c>
    </row>
    <row r="446" spans="1:12" x14ac:dyDescent="0.2">
      <c r="A446" s="14" t="str">
        <f>'[1]V - celé'!A317</f>
        <v>09.1.1.1</v>
      </c>
      <c r="B446" s="15" t="str">
        <f>'[1]V - celé'!B317</f>
        <v>625004</v>
      </c>
      <c r="C446" s="15">
        <f>'[1]V - celé'!C317</f>
        <v>0</v>
      </c>
      <c r="D446" s="15" t="str">
        <f>'[1]V - celé'!D317</f>
        <v>111</v>
      </c>
      <c r="E446" s="16" t="str">
        <f>'[1]V - celé'!E317</f>
        <v>Na invalidné poistenie</v>
      </c>
      <c r="F446" s="17">
        <f>'[1]V - celé'!F317</f>
        <v>0</v>
      </c>
      <c r="G446" s="17">
        <f>'[1]V - celé'!G317</f>
        <v>0</v>
      </c>
      <c r="H446" s="17">
        <f>'[1]V - celé'!H317</f>
        <v>0</v>
      </c>
      <c r="I446" s="17">
        <f>'[1]V - celé'!I317</f>
        <v>0</v>
      </c>
      <c r="J446" s="17">
        <f>'[1]V - celé'!J317</f>
        <v>2425.12</v>
      </c>
      <c r="K446" s="17">
        <f>'[1]V - celé'!K317</f>
        <v>2425.12</v>
      </c>
      <c r="L446" s="18">
        <f>'[1]V - celé'!L317</f>
        <v>2425.12</v>
      </c>
    </row>
    <row r="447" spans="1:12" x14ac:dyDescent="0.2">
      <c r="A447" s="14" t="str">
        <f>'[1]V - celé'!A318</f>
        <v>09.1.1.1</v>
      </c>
      <c r="B447" s="15" t="str">
        <f>'[1]V - celé'!B318</f>
        <v>625005</v>
      </c>
      <c r="C447" s="15" t="str">
        <f>'[1]V - celé'!C318</f>
        <v/>
      </c>
      <c r="D447" s="15" t="str">
        <f>'[1]V - celé'!D318</f>
        <v>41</v>
      </c>
      <c r="E447" s="16" t="str">
        <f>'[1]V - celé'!E318</f>
        <v>Na poistenie v nezamestnanosti</v>
      </c>
      <c r="F447" s="17">
        <f>'[1]V - celé'!F318</f>
        <v>670.73</v>
      </c>
      <c r="G447" s="17">
        <f>'[1]V - celé'!G318</f>
        <v>727.55</v>
      </c>
      <c r="H447" s="17">
        <f>'[1]V - celé'!H318</f>
        <v>790.26</v>
      </c>
      <c r="I447" s="17">
        <f>'[1]V - celé'!I318</f>
        <v>861.44</v>
      </c>
      <c r="J447" s="17">
        <f>'[1]V - celé'!J318</f>
        <v>15.730000000000018</v>
      </c>
      <c r="K447" s="17">
        <f>'[1]V - celé'!K318</f>
        <v>20</v>
      </c>
      <c r="L447" s="18">
        <f>'[1]V - celé'!L318</f>
        <v>30</v>
      </c>
    </row>
    <row r="448" spans="1:12" x14ac:dyDescent="0.2">
      <c r="A448" s="14" t="str">
        <f>'[1]V - celé'!A319</f>
        <v>09.1.1.1</v>
      </c>
      <c r="B448" s="15" t="str">
        <f>'[1]V - celé'!B319</f>
        <v>625005</v>
      </c>
      <c r="C448" s="15">
        <f>'[1]V - celé'!C319</f>
        <v>0</v>
      </c>
      <c r="D448" s="15" t="str">
        <f>'[1]V - celé'!D319</f>
        <v>111</v>
      </c>
      <c r="E448" s="16" t="str">
        <f>'[1]V - celé'!E319</f>
        <v>Na poistenie v nezamestnanosti</v>
      </c>
      <c r="F448" s="17">
        <f>'[1]V - celé'!F319</f>
        <v>0</v>
      </c>
      <c r="G448" s="17">
        <f>'[1]V - celé'!G319</f>
        <v>0</v>
      </c>
      <c r="H448" s="17">
        <f>'[1]V - celé'!H319</f>
        <v>0</v>
      </c>
      <c r="I448" s="17">
        <f>'[1]V - celé'!I319</f>
        <v>0</v>
      </c>
      <c r="J448" s="17">
        <f>'[1]V - celé'!J319</f>
        <v>808.37</v>
      </c>
      <c r="K448" s="17">
        <f>'[1]V - celé'!K319</f>
        <v>808.37</v>
      </c>
      <c r="L448" s="18">
        <f>'[1]V - celé'!L319</f>
        <v>808.37</v>
      </c>
    </row>
    <row r="449" spans="1:12" x14ac:dyDescent="0.2">
      <c r="A449" s="14" t="str">
        <f>'[1]V - celé'!A320</f>
        <v>09.1.1.1</v>
      </c>
      <c r="B449" s="15" t="str">
        <f>'[1]V - celé'!B320</f>
        <v>625007</v>
      </c>
      <c r="C449" s="15" t="str">
        <f>'[1]V - celé'!C320</f>
        <v/>
      </c>
      <c r="D449" s="15" t="str">
        <f>'[1]V - celé'!D320</f>
        <v>41</v>
      </c>
      <c r="E449" s="16" t="str">
        <f>'[1]V - celé'!E320</f>
        <v>Na poistenie do rezervného fondu solidarity</v>
      </c>
      <c r="F449" s="17">
        <f>'[1]V - celé'!F320</f>
        <v>3188.22</v>
      </c>
      <c r="G449" s="17">
        <f>'[1]V - celé'!G320</f>
        <v>3490.05</v>
      </c>
      <c r="H449" s="17">
        <f>'[1]V - celé'!H320</f>
        <v>3753.74</v>
      </c>
      <c r="I449" s="17">
        <f>'[1]V - celé'!I320</f>
        <v>4093.93</v>
      </c>
      <c r="J449" s="17">
        <f>'[1]V - celé'!J320</f>
        <v>74.710000000000036</v>
      </c>
      <c r="K449" s="17">
        <f>'[1]V - celé'!K320</f>
        <v>80</v>
      </c>
      <c r="L449" s="18">
        <f>'[1]V - celé'!L320</f>
        <v>90</v>
      </c>
    </row>
    <row r="450" spans="1:12" x14ac:dyDescent="0.2">
      <c r="A450" s="14" t="str">
        <f>'[1]V - celé'!A321</f>
        <v>09.1.1.1</v>
      </c>
      <c r="B450" s="15" t="str">
        <f>'[1]V - celé'!B321</f>
        <v>625007</v>
      </c>
      <c r="C450" s="15">
        <f>'[1]V - celé'!C321</f>
        <v>0</v>
      </c>
      <c r="D450" s="15" t="str">
        <f>'[1]V - celé'!D321</f>
        <v>111</v>
      </c>
      <c r="E450" s="16" t="str">
        <f>'[1]V - celé'!E321</f>
        <v>Na poistenie do rezervného fondu solidarity</v>
      </c>
      <c r="F450" s="17">
        <f>'[1]V - celé'!F321</f>
        <v>0</v>
      </c>
      <c r="G450" s="17">
        <f>'[1]V - celé'!G321</f>
        <v>0</v>
      </c>
      <c r="H450" s="17">
        <f>'[1]V - celé'!H321</f>
        <v>0</v>
      </c>
      <c r="I450" s="17">
        <f>'[1]V - celé'!I321</f>
        <v>0</v>
      </c>
      <c r="J450" s="17">
        <f>'[1]V - celé'!J321</f>
        <v>3839.77</v>
      </c>
      <c r="K450" s="17">
        <f>'[1]V - celé'!K321</f>
        <v>3839.77</v>
      </c>
      <c r="L450" s="18">
        <f>'[1]V - celé'!L321</f>
        <v>3839.77</v>
      </c>
    </row>
    <row r="451" spans="1:12" x14ac:dyDescent="0.2">
      <c r="A451" s="14" t="str">
        <f>'[1]V - celé'!A322</f>
        <v>09.1.1.1</v>
      </c>
      <c r="B451" s="15" t="str">
        <f>'[1]V - celé'!B322</f>
        <v>627</v>
      </c>
      <c r="C451" s="15" t="str">
        <f>'[1]V - celé'!C322</f>
        <v/>
      </c>
      <c r="D451" s="15" t="str">
        <f>'[1]V - celé'!D322</f>
        <v>41</v>
      </c>
      <c r="E451" s="16" t="str">
        <f>'[1]V - celé'!E322</f>
        <v>Príspevok do doplnkových dôchodkových poisťovní</v>
      </c>
      <c r="F451" s="17">
        <f>'[1]V - celé'!F322</f>
        <v>1215.24</v>
      </c>
      <c r="G451" s="17">
        <f>'[1]V - celé'!G322</f>
        <v>1125.08</v>
      </c>
      <c r="H451" s="17">
        <f>'[1]V - celé'!H322</f>
        <v>1168.5899999999999</v>
      </c>
      <c r="I451" s="17">
        <f>'[1]V - celé'!I322</f>
        <v>1213.93</v>
      </c>
      <c r="J451" s="17">
        <f>'[1]V - celé'!J322</f>
        <v>1184.75</v>
      </c>
      <c r="K451" s="17">
        <f>'[1]V - celé'!K322</f>
        <v>1230</v>
      </c>
      <c r="L451" s="18">
        <f>'[1]V - celé'!L322</f>
        <v>1270</v>
      </c>
    </row>
    <row r="452" spans="1:12" x14ac:dyDescent="0.2">
      <c r="A452" s="14" t="str">
        <f>'[1]V - celé'!A323</f>
        <v>09.1.1.1</v>
      </c>
      <c r="B452" s="15" t="str">
        <f>'[1]V - celé'!B323</f>
        <v>627</v>
      </c>
      <c r="C452" s="15">
        <f>'[1]V - celé'!C323</f>
        <v>0</v>
      </c>
      <c r="D452" s="15" t="str">
        <f>'[1]V - celé'!D323</f>
        <v>111</v>
      </c>
      <c r="E452" s="16" t="str">
        <f>'[1]V - celé'!E323</f>
        <v>Príspevok do doplnkových dôchodkových poisťovní</v>
      </c>
      <c r="F452" s="17">
        <f>'[1]V - celé'!F323</f>
        <v>0</v>
      </c>
      <c r="G452" s="17">
        <f>'[1]V - celé'!G323</f>
        <v>0</v>
      </c>
      <c r="H452" s="17">
        <f>'[1]V - celé'!H323</f>
        <v>0</v>
      </c>
      <c r="I452" s="17">
        <f>'[1]V - celé'!I323</f>
        <v>0</v>
      </c>
      <c r="J452" s="17">
        <f>'[1]V - celé'!J323</f>
        <v>0</v>
      </c>
      <c r="K452" s="17">
        <f>'[1]V - celé'!K323</f>
        <v>0</v>
      </c>
      <c r="L452" s="18">
        <f>'[1]V - celé'!L323</f>
        <v>0</v>
      </c>
    </row>
    <row r="453" spans="1:12" x14ac:dyDescent="0.2">
      <c r="A453" s="14" t="str">
        <f>'[1]V - celé'!A324</f>
        <v>09.1.1.1</v>
      </c>
      <c r="B453" s="15" t="str">
        <f>'[1]V - celé'!B324</f>
        <v>632001</v>
      </c>
      <c r="C453" s="15" t="str">
        <f>'[1]V - celé'!C324</f>
        <v/>
      </c>
      <c r="D453" s="15" t="str">
        <f>'[1]V - celé'!D324</f>
        <v>111</v>
      </c>
      <c r="E453" s="16" t="str">
        <f>'[1]V - celé'!E324</f>
        <v>Energie</v>
      </c>
      <c r="F453" s="17">
        <f>'[1]V - celé'!F324</f>
        <v>0</v>
      </c>
      <c r="G453" s="17">
        <f>'[1]V - celé'!G324</f>
        <v>5574.88</v>
      </c>
      <c r="H453" s="17">
        <f>'[1]V - celé'!H324</f>
        <v>6847</v>
      </c>
      <c r="I453" s="17">
        <f>'[1]V - celé'!I324</f>
        <v>6847</v>
      </c>
      <c r="J453" s="17">
        <f>'[1]V - celé'!J324</f>
        <v>9298.01</v>
      </c>
      <c r="K453" s="17">
        <f>'[1]V - celé'!K324</f>
        <v>9298.01</v>
      </c>
      <c r="L453" s="18">
        <f>'[1]V - celé'!L324</f>
        <v>9298.01</v>
      </c>
    </row>
    <row r="454" spans="1:12" x14ac:dyDescent="0.2">
      <c r="A454" s="14" t="str">
        <f>'[1]V - celé'!A325</f>
        <v>09.1.1.1</v>
      </c>
      <c r="B454" s="15" t="str">
        <f>'[1]V - celé'!B325</f>
        <v>632001</v>
      </c>
      <c r="C454" s="15" t="str">
        <f>'[1]V - celé'!C325</f>
        <v/>
      </c>
      <c r="D454" s="15" t="str">
        <f>'[1]V - celé'!D325</f>
        <v>41</v>
      </c>
      <c r="E454" s="16" t="str">
        <f>'[1]V - celé'!E325</f>
        <v>Energie</v>
      </c>
      <c r="F454" s="17">
        <f>'[1]V - celé'!F325</f>
        <v>7144.99</v>
      </c>
      <c r="G454" s="17">
        <f>'[1]V - celé'!G325</f>
        <v>8695.52</v>
      </c>
      <c r="H454" s="17">
        <f>'[1]V - celé'!H325</f>
        <v>7863</v>
      </c>
      <c r="I454" s="17">
        <f>'[1]V - celé'!I325</f>
        <v>1700.38</v>
      </c>
      <c r="J454" s="17">
        <f>'[1]V - celé'!J325</f>
        <v>0</v>
      </c>
      <c r="K454" s="17">
        <f>'[1]V - celé'!K325</f>
        <v>0</v>
      </c>
      <c r="L454" s="18">
        <f>'[1]V - celé'!L325</f>
        <v>0</v>
      </c>
    </row>
    <row r="455" spans="1:12" x14ac:dyDescent="0.2">
      <c r="A455" s="14" t="str">
        <f>'[1]V - celé'!A326</f>
        <v>09.1.1.1</v>
      </c>
      <c r="B455" s="15" t="str">
        <f>'[1]V - celé'!B326</f>
        <v>632002</v>
      </c>
      <c r="C455" s="15" t="str">
        <f>'[1]V - celé'!C326</f>
        <v/>
      </c>
      <c r="D455" s="15" t="str">
        <f>'[1]V - celé'!D326</f>
        <v>111</v>
      </c>
      <c r="E455" s="16" t="str">
        <f>'[1]V - celé'!E326</f>
        <v>Vodné, stočné</v>
      </c>
      <c r="F455" s="17">
        <f>'[1]V - celé'!F326</f>
        <v>0</v>
      </c>
      <c r="G455" s="17">
        <f>'[1]V - celé'!G326</f>
        <v>204.47</v>
      </c>
      <c r="H455" s="17">
        <f>'[1]V - celé'!H326</f>
        <v>220</v>
      </c>
      <c r="I455" s="17">
        <f>'[1]V - celé'!I326</f>
        <v>55.93</v>
      </c>
      <c r="J455" s="17">
        <f>'[1]V - celé'!J326</f>
        <v>690</v>
      </c>
      <c r="K455" s="17">
        <f>'[1]V - celé'!K326</f>
        <v>690</v>
      </c>
      <c r="L455" s="18">
        <f>'[1]V - celé'!L326</f>
        <v>690</v>
      </c>
    </row>
    <row r="456" spans="1:12" x14ac:dyDescent="0.2">
      <c r="A456" s="14" t="str">
        <f>'[1]V - celé'!A327</f>
        <v>09.1.1.1</v>
      </c>
      <c r="B456" s="15" t="str">
        <f>'[1]V - celé'!B327</f>
        <v>632002</v>
      </c>
      <c r="C456" s="15" t="str">
        <f>'[1]V - celé'!C327</f>
        <v/>
      </c>
      <c r="D456" s="15" t="str">
        <f>'[1]V - celé'!D327</f>
        <v>41</v>
      </c>
      <c r="E456" s="16" t="str">
        <f>'[1]V - celé'!E327</f>
        <v>Vodné, stočné</v>
      </c>
      <c r="F456" s="17">
        <f>'[1]V - celé'!F327</f>
        <v>431.27</v>
      </c>
      <c r="G456" s="17">
        <f>'[1]V - celé'!G327</f>
        <v>448.77</v>
      </c>
      <c r="H456" s="17">
        <f>'[1]V - celé'!H327</f>
        <v>470</v>
      </c>
      <c r="I456" s="17">
        <f>'[1]V - celé'!I327</f>
        <v>633.29999999999995</v>
      </c>
      <c r="J456" s="17">
        <f>'[1]V - celé'!J327</f>
        <v>0</v>
      </c>
      <c r="K456" s="17">
        <f>'[1]V - celé'!K327</f>
        <v>0</v>
      </c>
      <c r="L456" s="18">
        <f>'[1]V - celé'!L327</f>
        <v>0</v>
      </c>
    </row>
    <row r="457" spans="1:12" x14ac:dyDescent="0.2">
      <c r="A457" s="14" t="str">
        <f>'[1]V - celé'!A328</f>
        <v>09.1.1.1</v>
      </c>
      <c r="B457" s="15" t="str">
        <f>'[1]V - celé'!B328</f>
        <v>632004</v>
      </c>
      <c r="C457" s="15" t="str">
        <f>'[1]V - celé'!C328</f>
        <v/>
      </c>
      <c r="D457" s="15">
        <f>'[1]V - celé'!D328</f>
        <v>111</v>
      </c>
      <c r="E457" s="16" t="str">
        <f>'[1]V - celé'!E328</f>
        <v>Komunikačná infraštruktúra</v>
      </c>
      <c r="F457" s="17">
        <f>'[1]V - celé'!F328</f>
        <v>0</v>
      </c>
      <c r="G457" s="17">
        <f>'[1]V - celé'!G328</f>
        <v>0</v>
      </c>
      <c r="H457" s="17">
        <f>'[1]V - celé'!H328</f>
        <v>0</v>
      </c>
      <c r="I457" s="17">
        <f>'[1]V - celé'!I328</f>
        <v>0</v>
      </c>
      <c r="J457" s="17">
        <f>'[1]V - celé'!J328</f>
        <v>2300</v>
      </c>
      <c r="K457" s="17">
        <f>'[1]V - celé'!K328</f>
        <v>2300</v>
      </c>
      <c r="L457" s="18">
        <f>'[1]V - celé'!L328</f>
        <v>2300</v>
      </c>
    </row>
    <row r="458" spans="1:12" x14ac:dyDescent="0.2">
      <c r="A458" s="14" t="str">
        <f>'[1]V - celé'!A329</f>
        <v>09.1.1.1</v>
      </c>
      <c r="B458" s="15" t="str">
        <f>'[1]V - celé'!B329</f>
        <v>632004</v>
      </c>
      <c r="C458" s="15" t="str">
        <f>'[1]V - celé'!C329</f>
        <v/>
      </c>
      <c r="D458" s="15" t="str">
        <f>'[1]V - celé'!D329</f>
        <v>41</v>
      </c>
      <c r="E458" s="16" t="str">
        <f>'[1]V - celé'!E329</f>
        <v>Komunikačná infraštruktúra</v>
      </c>
      <c r="F458" s="17">
        <f>'[1]V - celé'!F329</f>
        <v>0</v>
      </c>
      <c r="G458" s="17">
        <f>'[1]V - celé'!G329</f>
        <v>286.68</v>
      </c>
      <c r="H458" s="17">
        <f>'[1]V - celé'!H329</f>
        <v>300</v>
      </c>
      <c r="I458" s="17">
        <f>'[1]V - celé'!I329</f>
        <v>2206.2600000000002</v>
      </c>
      <c r="J458" s="17">
        <f>'[1]V - celé'!J329</f>
        <v>0</v>
      </c>
      <c r="K458" s="17">
        <f>'[1]V - celé'!K329</f>
        <v>0</v>
      </c>
      <c r="L458" s="18">
        <f>'[1]V - celé'!L329</f>
        <v>0</v>
      </c>
    </row>
    <row r="459" spans="1:12" x14ac:dyDescent="0.2">
      <c r="A459" s="14" t="str">
        <f>'[1]V - celé'!A330</f>
        <v>09.1.1.1</v>
      </c>
      <c r="B459" s="15" t="str">
        <f>'[1]V - celé'!B330</f>
        <v>632005</v>
      </c>
      <c r="C459" s="15" t="str">
        <f>'[1]V - celé'!C330</f>
        <v/>
      </c>
      <c r="D459" s="15">
        <f>'[1]V - celé'!D330</f>
        <v>111</v>
      </c>
      <c r="E459" s="16" t="str">
        <f>'[1]V - celé'!E330</f>
        <v>Telekomunikačné služby</v>
      </c>
      <c r="F459" s="17">
        <f>'[1]V - celé'!F330</f>
        <v>0</v>
      </c>
      <c r="G459" s="17">
        <f>'[1]V - celé'!G330</f>
        <v>0</v>
      </c>
      <c r="H459" s="17">
        <f>'[1]V - celé'!H330</f>
        <v>0</v>
      </c>
      <c r="I459" s="17">
        <f>'[1]V - celé'!I330</f>
        <v>0</v>
      </c>
      <c r="J459" s="17">
        <f>'[1]V - celé'!J330</f>
        <v>103</v>
      </c>
      <c r="K459" s="17">
        <f>'[1]V - celé'!K330</f>
        <v>103</v>
      </c>
      <c r="L459" s="18">
        <f>'[1]V - celé'!L330</f>
        <v>103</v>
      </c>
    </row>
    <row r="460" spans="1:12" x14ac:dyDescent="0.2">
      <c r="A460" s="14" t="str">
        <f>'[1]V - celé'!A331</f>
        <v>09.1.1.1</v>
      </c>
      <c r="B460" s="15" t="str">
        <f>'[1]V - celé'!B331</f>
        <v>632005</v>
      </c>
      <c r="C460" s="15" t="str">
        <f>'[1]V - celé'!C331</f>
        <v/>
      </c>
      <c r="D460" s="15" t="str">
        <f>'[1]V - celé'!D331</f>
        <v>41</v>
      </c>
      <c r="E460" s="16" t="str">
        <f>'[1]V - celé'!E331</f>
        <v>Telekomunikačné služby</v>
      </c>
      <c r="F460" s="17">
        <f>'[1]V - celé'!F331</f>
        <v>150.83000000000001</v>
      </c>
      <c r="G460" s="17">
        <f>'[1]V - celé'!G331</f>
        <v>115.2</v>
      </c>
      <c r="H460" s="17">
        <f>'[1]V - celé'!H331</f>
        <v>120</v>
      </c>
      <c r="I460" s="17">
        <f>'[1]V - celé'!I331</f>
        <v>41.31</v>
      </c>
      <c r="J460" s="17">
        <f>'[1]V - celé'!J331</f>
        <v>0</v>
      </c>
      <c r="K460" s="17">
        <f>'[1]V - celé'!K331</f>
        <v>0</v>
      </c>
      <c r="L460" s="18">
        <f>'[1]V - celé'!L331</f>
        <v>0</v>
      </c>
    </row>
    <row r="461" spans="1:12" x14ac:dyDescent="0.2">
      <c r="A461" s="14" t="str">
        <f>'[1]V - celé'!A332</f>
        <v>09.1.1.1</v>
      </c>
      <c r="B461" s="15" t="str">
        <f>'[1]V - celé'!B332</f>
        <v>633001</v>
      </c>
      <c r="C461" s="15" t="str">
        <f>'[1]V - celé'!C332</f>
        <v/>
      </c>
      <c r="D461" s="15">
        <f>'[1]V - celé'!D332</f>
        <v>111</v>
      </c>
      <c r="E461" s="16" t="str">
        <f>'[1]V - celé'!E332</f>
        <v>Interiérové vybavenie</v>
      </c>
      <c r="F461" s="17">
        <f>'[1]V - celé'!F332</f>
        <v>0</v>
      </c>
      <c r="G461" s="17">
        <f>'[1]V - celé'!G332</f>
        <v>0</v>
      </c>
      <c r="H461" s="17">
        <f>'[1]V - celé'!H332</f>
        <v>0</v>
      </c>
      <c r="I461" s="17">
        <f>'[1]V - celé'!I332</f>
        <v>0</v>
      </c>
      <c r="J461" s="17">
        <f>'[1]V - celé'!J332</f>
        <v>2100</v>
      </c>
      <c r="K461" s="17">
        <f>'[1]V - celé'!K332</f>
        <v>2100</v>
      </c>
      <c r="L461" s="18">
        <f>'[1]V - celé'!L332</f>
        <v>2100</v>
      </c>
    </row>
    <row r="462" spans="1:12" x14ac:dyDescent="0.2">
      <c r="A462" s="14" t="str">
        <f>'[1]V - celé'!A333</f>
        <v>09.1.1.1</v>
      </c>
      <c r="B462" s="15" t="str">
        <f>'[1]V - celé'!B333</f>
        <v>633001</v>
      </c>
      <c r="C462" s="15" t="str">
        <f>'[1]V - celé'!C333</f>
        <v/>
      </c>
      <c r="D462" s="15" t="str">
        <f>'[1]V - celé'!D333</f>
        <v>41</v>
      </c>
      <c r="E462" s="16" t="str">
        <f>'[1]V - celé'!E333</f>
        <v>Interiérové vybavenie</v>
      </c>
      <c r="F462" s="17">
        <f>'[1]V - celé'!F333</f>
        <v>0</v>
      </c>
      <c r="G462" s="17">
        <f>'[1]V - celé'!G333</f>
        <v>216</v>
      </c>
      <c r="H462" s="17">
        <f>'[1]V - celé'!H333</f>
        <v>230</v>
      </c>
      <c r="I462" s="17">
        <f>'[1]V - celé'!I333</f>
        <v>2040.99</v>
      </c>
      <c r="J462" s="17">
        <f>'[1]V - celé'!J333</f>
        <v>0</v>
      </c>
      <c r="K462" s="17">
        <f>'[1]V - celé'!K333</f>
        <v>0</v>
      </c>
      <c r="L462" s="18">
        <f>'[1]V - celé'!L333</f>
        <v>0</v>
      </c>
    </row>
    <row r="463" spans="1:12" x14ac:dyDescent="0.2">
      <c r="A463" s="14" t="str">
        <f>'[1]V - celé'!A334</f>
        <v>09.1.1.1</v>
      </c>
      <c r="B463" s="15" t="str">
        <f>'[1]V - celé'!B334</f>
        <v>633002</v>
      </c>
      <c r="C463" s="15" t="str">
        <f>'[1]V - celé'!C334</f>
        <v/>
      </c>
      <c r="D463" s="15" t="str">
        <f>'[1]V - celé'!D334</f>
        <v>111</v>
      </c>
      <c r="E463" s="16" t="str">
        <f>'[1]V - celé'!E334</f>
        <v>Výpočtová technika</v>
      </c>
      <c r="F463" s="17">
        <f>'[1]V - celé'!F334</f>
        <v>0</v>
      </c>
      <c r="G463" s="17">
        <f>'[1]V - celé'!G334</f>
        <v>430</v>
      </c>
      <c r="H463" s="17">
        <f>'[1]V - celé'!H334</f>
        <v>450</v>
      </c>
      <c r="I463" s="17">
        <f>'[1]V - celé'!I334</f>
        <v>0</v>
      </c>
      <c r="J463" s="17">
        <f>'[1]V - celé'!J334</f>
        <v>0</v>
      </c>
      <c r="K463" s="17">
        <f>'[1]V - celé'!K334</f>
        <v>0</v>
      </c>
      <c r="L463" s="18">
        <f>'[1]V - celé'!L334</f>
        <v>0</v>
      </c>
    </row>
    <row r="464" spans="1:12" x14ac:dyDescent="0.2">
      <c r="A464" s="14" t="str">
        <f>'[1]V - celé'!A335</f>
        <v>09.1.1.1</v>
      </c>
      <c r="B464" s="15" t="str">
        <f>'[1]V - celé'!B335</f>
        <v>633002</v>
      </c>
      <c r="C464" s="15" t="str">
        <f>'[1]V - celé'!C335</f>
        <v/>
      </c>
      <c r="D464" s="15" t="str">
        <f>'[1]V - celé'!D335</f>
        <v>41</v>
      </c>
      <c r="E464" s="16" t="str">
        <f>'[1]V - celé'!E335</f>
        <v>Výpočtová technika</v>
      </c>
      <c r="F464" s="17">
        <f>'[1]V - celé'!F335</f>
        <v>518.4</v>
      </c>
      <c r="G464" s="17">
        <f>'[1]V - celé'!G335</f>
        <v>0</v>
      </c>
      <c r="H464" s="17">
        <f>'[1]V - celé'!H335</f>
        <v>0</v>
      </c>
      <c r="I464" s="17">
        <f>'[1]V - celé'!I335</f>
        <v>0</v>
      </c>
      <c r="J464" s="17">
        <f>'[1]V - celé'!J335</f>
        <v>0</v>
      </c>
      <c r="K464" s="17">
        <f>'[1]V - celé'!K335</f>
        <v>0</v>
      </c>
      <c r="L464" s="18">
        <f>'[1]V - celé'!L335</f>
        <v>0</v>
      </c>
    </row>
    <row r="465" spans="1:12" x14ac:dyDescent="0.2">
      <c r="A465" s="14" t="str">
        <f>'[1]V - celé'!A336</f>
        <v>09.1.1.1</v>
      </c>
      <c r="B465" s="15" t="str">
        <f>'[1]V - celé'!B336</f>
        <v>633006</v>
      </c>
      <c r="C465" s="15" t="str">
        <f>'[1]V - celé'!C336</f>
        <v/>
      </c>
      <c r="D465" s="15" t="str">
        <f>'[1]V - celé'!D336</f>
        <v>111</v>
      </c>
      <c r="E465" s="16" t="str">
        <f>'[1]V - celé'!E336</f>
        <v>Všeobecný materiál</v>
      </c>
      <c r="F465" s="17">
        <f>'[1]V - celé'!F336</f>
        <v>0</v>
      </c>
      <c r="G465" s="17">
        <f>'[1]V - celé'!G336</f>
        <v>1142.83</v>
      </c>
      <c r="H465" s="17">
        <f>'[1]V - celé'!H336</f>
        <v>2180</v>
      </c>
      <c r="I465" s="17">
        <f>'[1]V - celé'!I336</f>
        <v>2180</v>
      </c>
      <c r="J465" s="17">
        <f>'[1]V - celé'!J336</f>
        <v>2920</v>
      </c>
      <c r="K465" s="17">
        <f>'[1]V - celé'!K336</f>
        <v>2920</v>
      </c>
      <c r="L465" s="18">
        <f>'[1]V - celé'!L336</f>
        <v>2920</v>
      </c>
    </row>
    <row r="466" spans="1:12" x14ac:dyDescent="0.2">
      <c r="A466" s="14" t="str">
        <f>'[1]V - celé'!A337</f>
        <v>09.1.1.1</v>
      </c>
      <c r="B466" s="15" t="str">
        <f>'[1]V - celé'!B337</f>
        <v>633006</v>
      </c>
      <c r="C466" s="15" t="str">
        <f>'[1]V - celé'!C337</f>
        <v/>
      </c>
      <c r="D466" s="15" t="str">
        <f>'[1]V - celé'!D337</f>
        <v>41</v>
      </c>
      <c r="E466" s="16" t="str">
        <f>'[1]V - celé'!E337</f>
        <v>Všeobecný materiál</v>
      </c>
      <c r="F466" s="17">
        <f>'[1]V - celé'!F337</f>
        <v>1311.62</v>
      </c>
      <c r="G466" s="17">
        <f>'[1]V - celé'!G337</f>
        <v>966</v>
      </c>
      <c r="H466" s="17">
        <f>'[1]V - celé'!H337</f>
        <v>0</v>
      </c>
      <c r="I466" s="17">
        <f>'[1]V - celé'!I337</f>
        <v>739.14</v>
      </c>
      <c r="J466" s="17">
        <f>'[1]V - celé'!J337</f>
        <v>0</v>
      </c>
      <c r="K466" s="17">
        <f>'[1]V - celé'!K337</f>
        <v>0</v>
      </c>
      <c r="L466" s="18">
        <f>'[1]V - celé'!L337</f>
        <v>0</v>
      </c>
    </row>
    <row r="467" spans="1:12" x14ac:dyDescent="0.2">
      <c r="A467" s="14" t="str">
        <f>'[1]V - celé'!A338</f>
        <v>09.1.1.1</v>
      </c>
      <c r="B467" s="15" t="str">
        <f>'[1]V - celé'!B338</f>
        <v>633009</v>
      </c>
      <c r="C467" s="15" t="str">
        <f>'[1]V - celé'!C338</f>
        <v/>
      </c>
      <c r="D467" s="15" t="str">
        <f>'[1]V - celé'!D338</f>
        <v>111</v>
      </c>
      <c r="E467" s="16" t="str">
        <f>'[1]V - celé'!E338</f>
        <v>Knihy, časopisy, noviny , učebnice, učebné pomôcky</v>
      </c>
      <c r="F467" s="17">
        <f>'[1]V - celé'!F338</f>
        <v>1217.1199999999999</v>
      </c>
      <c r="G467" s="17">
        <f>'[1]V - celé'!G338</f>
        <v>883.29</v>
      </c>
      <c r="H467" s="17">
        <f>'[1]V - celé'!H338</f>
        <v>910</v>
      </c>
      <c r="I467" s="17">
        <f>'[1]V - celé'!I338</f>
        <v>1892.07</v>
      </c>
      <c r="J467" s="17">
        <f>'[1]V - celé'!J338</f>
        <v>2746</v>
      </c>
      <c r="K467" s="17">
        <f>'[1]V - celé'!K338</f>
        <v>2746</v>
      </c>
      <c r="L467" s="18">
        <f>'[1]V - celé'!L338</f>
        <v>2746</v>
      </c>
    </row>
    <row r="468" spans="1:12" x14ac:dyDescent="0.2">
      <c r="A468" s="14" t="str">
        <f>'[1]V - celé'!A339</f>
        <v>09.1.1.1</v>
      </c>
      <c r="B468" s="15" t="str">
        <f>'[1]V - celé'!B339</f>
        <v>633009</v>
      </c>
      <c r="C468" s="15" t="str">
        <f>'[1]V - celé'!C339</f>
        <v/>
      </c>
      <c r="D468" s="15" t="str">
        <f>'[1]V - celé'!D339</f>
        <v>41</v>
      </c>
      <c r="E468" s="16" t="str">
        <f>'[1]V - celé'!E339</f>
        <v>Knihy, časopisy, noviny , učebnice, učebné pomôcky</v>
      </c>
      <c r="F468" s="17">
        <f>'[1]V - celé'!F339</f>
        <v>9.5500000000000007</v>
      </c>
      <c r="G468" s="17">
        <f>'[1]V - celé'!G339</f>
        <v>283.60000000000002</v>
      </c>
      <c r="H468" s="17">
        <f>'[1]V - celé'!H339</f>
        <v>300</v>
      </c>
      <c r="I468" s="17">
        <f>'[1]V - celé'!I339</f>
        <v>853.05</v>
      </c>
      <c r="J468" s="17">
        <f>'[1]V - celé'!J339</f>
        <v>0</v>
      </c>
      <c r="K468" s="17">
        <f>'[1]V - celé'!K339</f>
        <v>0</v>
      </c>
      <c r="L468" s="18">
        <f>'[1]V - celé'!L339</f>
        <v>0</v>
      </c>
    </row>
    <row r="469" spans="1:12" x14ac:dyDescent="0.2">
      <c r="A469" s="14" t="str">
        <f>'[1]V - celé'!A340</f>
        <v>09.1.1.1</v>
      </c>
      <c r="B469" s="15" t="str">
        <f>'[1]V - celé'!B340</f>
        <v>633010</v>
      </c>
      <c r="C469" s="15" t="str">
        <f>'[1]V - celé'!C340</f>
        <v/>
      </c>
      <c r="D469" s="15" t="str">
        <f>'[1]V - celé'!D340</f>
        <v>41</v>
      </c>
      <c r="E469" s="16" t="str">
        <f>'[1]V - celé'!E340</f>
        <v>Pracovné odevy, obuv a pracovné pomôcky</v>
      </c>
      <c r="F469" s="17">
        <f>'[1]V - celé'!F340</f>
        <v>0</v>
      </c>
      <c r="G469" s="17">
        <f>'[1]V - celé'!G340</f>
        <v>0</v>
      </c>
      <c r="H469" s="17">
        <f>'[1]V - celé'!H340</f>
        <v>0</v>
      </c>
      <c r="I469" s="17">
        <f>'[1]V - celé'!I340</f>
        <v>0</v>
      </c>
      <c r="J469" s="17">
        <f>'[1]V - celé'!J340</f>
        <v>0</v>
      </c>
      <c r="K469" s="17">
        <f>'[1]V - celé'!K340</f>
        <v>0</v>
      </c>
      <c r="L469" s="18">
        <f>'[1]V - celé'!L340</f>
        <v>0</v>
      </c>
    </row>
    <row r="470" spans="1:12" x14ac:dyDescent="0.2">
      <c r="A470" s="14" t="str">
        <f>'[1]V - celé'!A341</f>
        <v>09.1.1.1</v>
      </c>
      <c r="B470" s="15" t="str">
        <f>'[1]V - celé'!B341</f>
        <v>633011</v>
      </c>
      <c r="C470" s="15" t="str">
        <f>'[1]V - celé'!C341</f>
        <v/>
      </c>
      <c r="D470" s="15" t="str">
        <f>'[1]V - celé'!D341</f>
        <v>111</v>
      </c>
      <c r="E470" s="16" t="str">
        <f>'[1]V - celé'!E341</f>
        <v>Potraviny</v>
      </c>
      <c r="F470" s="17">
        <f>'[1]V - celé'!F341</f>
        <v>0</v>
      </c>
      <c r="G470" s="17">
        <f>'[1]V - celé'!G341</f>
        <v>3473.06</v>
      </c>
      <c r="H470" s="17">
        <f>'[1]V - celé'!H341</f>
        <v>0</v>
      </c>
      <c r="I470" s="17">
        <f>'[1]V - celé'!I341</f>
        <v>0</v>
      </c>
      <c r="J470" s="17">
        <f>'[1]V - celé'!J341</f>
        <v>0</v>
      </c>
      <c r="K470" s="17">
        <f>'[1]V - celé'!K341</f>
        <v>0</v>
      </c>
      <c r="L470" s="18">
        <f>'[1]V - celé'!L341</f>
        <v>0</v>
      </c>
    </row>
    <row r="471" spans="1:12" x14ac:dyDescent="0.2">
      <c r="A471" s="14" t="str">
        <f>'[1]V - celé'!A342</f>
        <v>09.1.1.1</v>
      </c>
      <c r="B471" s="15" t="str">
        <f>'[1]V - celé'!B342</f>
        <v>633011</v>
      </c>
      <c r="C471" s="15" t="str">
        <f>'[1]V - celé'!C342</f>
        <v/>
      </c>
      <c r="D471" s="15" t="str">
        <f>'[1]V - celé'!D342</f>
        <v>1AC2</v>
      </c>
      <c r="E471" s="16" t="str">
        <f>'[1]V - celé'!E342</f>
        <v>Potraviny</v>
      </c>
      <c r="F471" s="17">
        <f>'[1]V - celé'!F342</f>
        <v>0</v>
      </c>
      <c r="G471" s="17">
        <f>'[1]V - celé'!G342</f>
        <v>0</v>
      </c>
      <c r="H471" s="17">
        <f>'[1]V - celé'!H342</f>
        <v>0</v>
      </c>
      <c r="I471" s="17">
        <f>'[1]V - celé'!I342</f>
        <v>0</v>
      </c>
      <c r="J471" s="17">
        <f>'[1]V - celé'!J342</f>
        <v>0</v>
      </c>
      <c r="K471" s="17">
        <f>'[1]V - celé'!K342</f>
        <v>0</v>
      </c>
      <c r="L471" s="18">
        <f>'[1]V - celé'!L342</f>
        <v>0</v>
      </c>
    </row>
    <row r="472" spans="1:12" x14ac:dyDescent="0.2">
      <c r="A472" s="14" t="str">
        <f>'[1]V - celé'!A343</f>
        <v>09.1.1.1</v>
      </c>
      <c r="B472" s="15" t="str">
        <f>'[1]V - celé'!B343</f>
        <v>633011</v>
      </c>
      <c r="C472" s="15" t="str">
        <f>'[1]V - celé'!C343</f>
        <v/>
      </c>
      <c r="D472" s="15" t="str">
        <f>'[1]V - celé'!D343</f>
        <v>41</v>
      </c>
      <c r="E472" s="16" t="str">
        <f>'[1]V - celé'!E343</f>
        <v>Potraviny</v>
      </c>
      <c r="F472" s="17">
        <f>'[1]V - celé'!F343</f>
        <v>0</v>
      </c>
      <c r="G472" s="17">
        <f>'[1]V - celé'!G343</f>
        <v>2250</v>
      </c>
      <c r="H472" s="17">
        <f>'[1]V - celé'!H343</f>
        <v>0</v>
      </c>
      <c r="I472" s="17">
        <f>'[1]V - celé'!I343</f>
        <v>0</v>
      </c>
      <c r="J472" s="17">
        <f>'[1]V - celé'!J343</f>
        <v>0</v>
      </c>
      <c r="K472" s="17">
        <f>'[1]V - celé'!K343</f>
        <v>0</v>
      </c>
      <c r="L472" s="18">
        <f>'[1]V - celé'!L343</f>
        <v>0</v>
      </c>
    </row>
    <row r="473" spans="1:12" x14ac:dyDescent="0.2">
      <c r="A473" s="14" t="str">
        <f>'[1]V - celé'!A344</f>
        <v>09.1.1.1</v>
      </c>
      <c r="B473" s="15" t="str">
        <f>'[1]V - celé'!B344</f>
        <v>633011</v>
      </c>
      <c r="C473" s="15" t="str">
        <f>'[1]V - celé'!C344</f>
        <v/>
      </c>
      <c r="D473" s="15" t="str">
        <f>'[1]V - celé'!D344</f>
        <v>72f</v>
      </c>
      <c r="E473" s="16" t="str">
        <f>'[1]V - celé'!E344</f>
        <v>Potraviny</v>
      </c>
      <c r="F473" s="17">
        <f>'[1]V - celé'!F344</f>
        <v>13723.77</v>
      </c>
      <c r="G473" s="17">
        <f>'[1]V - celé'!G344</f>
        <v>14872.03</v>
      </c>
      <c r="H473" s="17">
        <f>'[1]V - celé'!H344</f>
        <v>0</v>
      </c>
      <c r="I473" s="17">
        <f>'[1]V - celé'!I344</f>
        <v>0</v>
      </c>
      <c r="J473" s="17">
        <f>'[1]V - celé'!J344</f>
        <v>0</v>
      </c>
      <c r="K473" s="17">
        <f>'[1]V - celé'!K344</f>
        <v>0</v>
      </c>
      <c r="L473" s="18">
        <f>'[1]V - celé'!L344</f>
        <v>0</v>
      </c>
    </row>
    <row r="474" spans="1:12" x14ac:dyDescent="0.2">
      <c r="A474" s="14" t="str">
        <f>'[1]V - celé'!A345</f>
        <v>09.1.1.1</v>
      </c>
      <c r="B474" s="15" t="str">
        <f>'[1]V - celé'!B345</f>
        <v>635002</v>
      </c>
      <c r="C474" s="15" t="str">
        <f>'[1]V - celé'!C345</f>
        <v/>
      </c>
      <c r="D474" s="15" t="str">
        <f>'[1]V - celé'!D345</f>
        <v>41</v>
      </c>
      <c r="E474" s="16" t="str">
        <f>'[1]V - celé'!E345</f>
        <v>Výpočtovej techniky</v>
      </c>
      <c r="F474" s="17">
        <f>'[1]V - celé'!F345</f>
        <v>0</v>
      </c>
      <c r="G474" s="17">
        <f>'[1]V - celé'!G345</f>
        <v>0</v>
      </c>
      <c r="H474" s="17">
        <f>'[1]V - celé'!H345</f>
        <v>0</v>
      </c>
      <c r="I474" s="17">
        <f>'[1]V - celé'!I345</f>
        <v>0</v>
      </c>
      <c r="J474" s="17">
        <f>'[1]V - celé'!J345</f>
        <v>0</v>
      </c>
      <c r="K474" s="17">
        <f>'[1]V - celé'!K345</f>
        <v>0</v>
      </c>
      <c r="L474" s="18">
        <f>'[1]V - celé'!L345</f>
        <v>0</v>
      </c>
    </row>
    <row r="475" spans="1:12" x14ac:dyDescent="0.2">
      <c r="A475" s="14" t="str">
        <f>'[1]V - celé'!A346</f>
        <v>09.1.1.1</v>
      </c>
      <c r="B475" s="15" t="str">
        <f>'[1]V - celé'!B346</f>
        <v>635004</v>
      </c>
      <c r="C475" s="15" t="str">
        <f>'[1]V - celé'!C346</f>
        <v/>
      </c>
      <c r="D475" s="15" t="str">
        <f>'[1]V - celé'!D346</f>
        <v>41</v>
      </c>
      <c r="E475" s="16" t="str">
        <f>'[1]V - celé'!E346</f>
        <v>Prevádzkových strojov, prístrojov, zariadení, tech</v>
      </c>
      <c r="F475" s="17">
        <f>'[1]V - celé'!F346</f>
        <v>250</v>
      </c>
      <c r="G475" s="17">
        <f>'[1]V - celé'!G346</f>
        <v>0</v>
      </c>
      <c r="H475" s="17">
        <f>'[1]V - celé'!H346</f>
        <v>0</v>
      </c>
      <c r="I475" s="17">
        <f>'[1]V - celé'!I346</f>
        <v>0</v>
      </c>
      <c r="J475" s="17">
        <f>'[1]V - celé'!J346</f>
        <v>0</v>
      </c>
      <c r="K475" s="17">
        <f>'[1]V - celé'!K346</f>
        <v>0</v>
      </c>
      <c r="L475" s="18">
        <f>'[1]V - celé'!L346</f>
        <v>0</v>
      </c>
    </row>
    <row r="476" spans="1:12" x14ac:dyDescent="0.2">
      <c r="A476" s="14" t="str">
        <f>'[1]V - celé'!A347</f>
        <v>09.1.1.1</v>
      </c>
      <c r="B476" s="15" t="str">
        <f>'[1]V - celé'!B347</f>
        <v>635006</v>
      </c>
      <c r="C476" s="15" t="str">
        <f>'[1]V - celé'!C347</f>
        <v/>
      </c>
      <c r="D476" s="15" t="str">
        <f>'[1]V - celé'!D347</f>
        <v>41</v>
      </c>
      <c r="E476" s="16" t="str">
        <f>'[1]V - celé'!E347</f>
        <v>Budov, objektov alebo ich častí</v>
      </c>
      <c r="F476" s="17">
        <f>'[1]V - celé'!F347</f>
        <v>978.72</v>
      </c>
      <c r="G476" s="17">
        <f>'[1]V - celé'!G347</f>
        <v>0</v>
      </c>
      <c r="H476" s="17">
        <f>'[1]V - celé'!H347</f>
        <v>0</v>
      </c>
      <c r="I476" s="17">
        <f>'[1]V - celé'!I347</f>
        <v>450</v>
      </c>
      <c r="J476" s="17">
        <f>'[1]V - celé'!J347</f>
        <v>470</v>
      </c>
      <c r="K476" s="17">
        <f>'[1]V - celé'!K347</f>
        <v>490</v>
      </c>
      <c r="L476" s="18">
        <f>'[1]V - celé'!L347</f>
        <v>510</v>
      </c>
    </row>
    <row r="477" spans="1:12" x14ac:dyDescent="0.2">
      <c r="A477" s="14" t="str">
        <f>'[1]V - celé'!A348</f>
        <v>09.1.1.1</v>
      </c>
      <c r="B477" s="15" t="str">
        <f>'[1]V - celé'!B348</f>
        <v>635009</v>
      </c>
      <c r="C477" s="15" t="str">
        <f>'[1]V - celé'!C348</f>
        <v/>
      </c>
      <c r="D477" s="15" t="str">
        <f>'[1]V - celé'!D348</f>
        <v>41</v>
      </c>
      <c r="E477" s="16" t="str">
        <f>'[1]V - celé'!E348</f>
        <v>Softvéru</v>
      </c>
      <c r="F477" s="17">
        <f>'[1]V - celé'!F348</f>
        <v>49.68</v>
      </c>
      <c r="G477" s="17">
        <f>'[1]V - celé'!G348</f>
        <v>0</v>
      </c>
      <c r="H477" s="17">
        <f>'[1]V - celé'!H348</f>
        <v>0</v>
      </c>
      <c r="I477" s="17">
        <f>'[1]V - celé'!I348</f>
        <v>0</v>
      </c>
      <c r="J477" s="17">
        <f>'[1]V - celé'!J348</f>
        <v>0</v>
      </c>
      <c r="K477" s="17">
        <f>'[1]V - celé'!K348</f>
        <v>0</v>
      </c>
      <c r="L477" s="18">
        <f>'[1]V - celé'!L348</f>
        <v>0</v>
      </c>
    </row>
    <row r="478" spans="1:12" x14ac:dyDescent="0.2">
      <c r="A478" s="14" t="str">
        <f>'[1]V - celé'!A349</f>
        <v>09.1.1.1</v>
      </c>
      <c r="B478" s="15" t="str">
        <f>'[1]V - celé'!B349</f>
        <v>635011</v>
      </c>
      <c r="C478" s="15" t="str">
        <f>'[1]V - celé'!C349</f>
        <v/>
      </c>
      <c r="D478" s="15" t="str">
        <f>'[1]V - celé'!D349</f>
        <v>41</v>
      </c>
      <c r="E478" s="16" t="str">
        <f>'[1]V - celé'!E349</f>
        <v>Špecializovaného konfigurovateľného softvéru a kra</v>
      </c>
      <c r="F478" s="17">
        <f>'[1]V - celé'!F349</f>
        <v>9</v>
      </c>
      <c r="G478" s="17">
        <f>'[1]V - celé'!G349</f>
        <v>0</v>
      </c>
      <c r="H478" s="17">
        <f>'[1]V - celé'!H349</f>
        <v>0</v>
      </c>
      <c r="I478" s="17">
        <f>'[1]V - celé'!I349</f>
        <v>9</v>
      </c>
      <c r="J478" s="17">
        <f>'[1]V - celé'!J349</f>
        <v>10</v>
      </c>
      <c r="K478" s="17">
        <f>'[1]V - celé'!K349</f>
        <v>20</v>
      </c>
      <c r="L478" s="18">
        <f>'[1]V - celé'!L349</f>
        <v>30</v>
      </c>
    </row>
    <row r="479" spans="1:12" x14ac:dyDescent="0.2">
      <c r="A479" s="14" t="str">
        <f>'[1]V - celé'!A350</f>
        <v>09.1.1.1</v>
      </c>
      <c r="B479" s="15" t="str">
        <f>'[1]V - celé'!B350</f>
        <v>637001</v>
      </c>
      <c r="C479" s="15" t="str">
        <f>'[1]V - celé'!C350</f>
        <v/>
      </c>
      <c r="D479" s="15" t="str">
        <f>'[1]V - celé'!D350</f>
        <v>41</v>
      </c>
      <c r="E479" s="16" t="str">
        <f>'[1]V - celé'!E350</f>
        <v>Školenia, kurzy, semináre, porady, konferencie, sy</v>
      </c>
      <c r="F479" s="17">
        <f>'[1]V - celé'!F350</f>
        <v>0</v>
      </c>
      <c r="G479" s="17">
        <f>'[1]V - celé'!G350</f>
        <v>99</v>
      </c>
      <c r="H479" s="17">
        <f>'[1]V - celé'!H350</f>
        <v>110</v>
      </c>
      <c r="I479" s="17">
        <f>'[1]V - celé'!I350</f>
        <v>97</v>
      </c>
      <c r="J479" s="17">
        <f>'[1]V - celé'!J350</f>
        <v>100</v>
      </c>
      <c r="K479" s="17">
        <f>'[1]V - celé'!K350</f>
        <v>110</v>
      </c>
      <c r="L479" s="18">
        <f>'[1]V - celé'!L350</f>
        <v>120</v>
      </c>
    </row>
    <row r="480" spans="1:12" x14ac:dyDescent="0.2">
      <c r="A480" s="14" t="str">
        <f>'[1]V - celé'!A351</f>
        <v>09.1.1.1</v>
      </c>
      <c r="B480" s="15" t="str">
        <f>'[1]V - celé'!B351</f>
        <v>637002</v>
      </c>
      <c r="C480" s="15" t="str">
        <f>'[1]V - celé'!C351</f>
        <v/>
      </c>
      <c r="D480" s="15" t="str">
        <f>'[1]V - celé'!D351</f>
        <v>41</v>
      </c>
      <c r="E480" s="16" t="str">
        <f>'[1]V - celé'!E351</f>
        <v>Konkurzy a súťaže</v>
      </c>
      <c r="F480" s="17">
        <f>'[1]V - celé'!F351</f>
        <v>0</v>
      </c>
      <c r="G480" s="17">
        <f>'[1]V - celé'!G351</f>
        <v>21.2</v>
      </c>
      <c r="H480" s="17">
        <f>'[1]V - celé'!H351</f>
        <v>30</v>
      </c>
      <c r="I480" s="17">
        <f>'[1]V - celé'!I351</f>
        <v>71.099999999999994</v>
      </c>
      <c r="J480" s="17">
        <f>'[1]V - celé'!J351</f>
        <v>80</v>
      </c>
      <c r="K480" s="17">
        <f>'[1]V - celé'!K351</f>
        <v>90</v>
      </c>
      <c r="L480" s="18">
        <f>'[1]V - celé'!L351</f>
        <v>100</v>
      </c>
    </row>
    <row r="481" spans="1:12" x14ac:dyDescent="0.2">
      <c r="A481" s="14" t="str">
        <f>'[1]V - celé'!A352</f>
        <v>09.1.1.1</v>
      </c>
      <c r="B481" s="15" t="str">
        <f>'[1]V - celé'!B352</f>
        <v>637004</v>
      </c>
      <c r="C481" s="15" t="str">
        <f>'[1]V - celé'!C352</f>
        <v/>
      </c>
      <c r="D481" s="15" t="str">
        <f>'[1]V - celé'!D352</f>
        <v>41</v>
      </c>
      <c r="E481" s="16" t="str">
        <f>'[1]V - celé'!E352</f>
        <v>Všeobecné služby</v>
      </c>
      <c r="F481" s="17">
        <f>'[1]V - celé'!F352</f>
        <v>606.79999999999995</v>
      </c>
      <c r="G481" s="17">
        <f>'[1]V - celé'!G352</f>
        <v>454</v>
      </c>
      <c r="H481" s="17">
        <f>'[1]V - celé'!H352</f>
        <v>470</v>
      </c>
      <c r="I481" s="17">
        <f>'[1]V - celé'!I352</f>
        <v>190</v>
      </c>
      <c r="J481" s="17">
        <f>'[1]V - celé'!J352</f>
        <v>500</v>
      </c>
      <c r="K481" s="17">
        <f>'[1]V - celé'!K352</f>
        <v>520</v>
      </c>
      <c r="L481" s="18">
        <f>'[1]V - celé'!L352</f>
        <v>540</v>
      </c>
    </row>
    <row r="482" spans="1:12" x14ac:dyDescent="0.2">
      <c r="A482" s="14" t="str">
        <f>'[1]V - celé'!A353</f>
        <v>09.1.1.1</v>
      </c>
      <c r="B482" s="15" t="str">
        <f>'[1]V - celé'!B353</f>
        <v>637005</v>
      </c>
      <c r="C482" s="15" t="str">
        <f>'[1]V - celé'!C353</f>
        <v/>
      </c>
      <c r="D482" s="15" t="str">
        <f>'[1]V - celé'!D353</f>
        <v>41</v>
      </c>
      <c r="E482" s="16" t="str">
        <f>'[1]V - celé'!E353</f>
        <v>Špeciálne služby</v>
      </c>
      <c r="F482" s="17">
        <f>'[1]V - celé'!F353</f>
        <v>0</v>
      </c>
      <c r="G482" s="17">
        <f>'[1]V - celé'!G353</f>
        <v>0</v>
      </c>
      <c r="H482" s="17">
        <f>'[1]V - celé'!H353</f>
        <v>2400</v>
      </c>
      <c r="I482" s="17">
        <f>'[1]V - celé'!I353</f>
        <v>0</v>
      </c>
      <c r="J482" s="17">
        <f>'[1]V - celé'!J353</f>
        <v>2762.64</v>
      </c>
      <c r="K482" s="17">
        <f>'[1]V - celé'!K353</f>
        <v>0</v>
      </c>
      <c r="L482" s="18">
        <f>'[1]V - celé'!L353</f>
        <v>0</v>
      </c>
    </row>
    <row r="483" spans="1:12" x14ac:dyDescent="0.2">
      <c r="A483" s="14" t="str">
        <f>'[1]V - celé'!A354</f>
        <v>09.1.1.1</v>
      </c>
      <c r="B483" s="15" t="str">
        <f>'[1]V - celé'!B354</f>
        <v>637016</v>
      </c>
      <c r="C483" s="15" t="str">
        <f>'[1]V - celé'!C354</f>
        <v/>
      </c>
      <c r="D483" s="15" t="str">
        <f>'[1]V - celé'!D354</f>
        <v>41</v>
      </c>
      <c r="E483" s="16" t="str">
        <f>'[1]V - celé'!E354</f>
        <v>Prídel do sociálneho fondu</v>
      </c>
      <c r="F483" s="17">
        <f>'[1]V - celé'!F354</f>
        <v>602.36</v>
      </c>
      <c r="G483" s="17">
        <f>'[1]V - celé'!G354</f>
        <v>671.19</v>
      </c>
      <c r="H483" s="17">
        <f>'[1]V - celé'!H354</f>
        <v>790.26</v>
      </c>
      <c r="I483" s="17">
        <f>'[1]V - celé'!I354</f>
        <v>751.89</v>
      </c>
      <c r="J483" s="17">
        <f>'[1]V - celé'!J354</f>
        <v>824.1</v>
      </c>
      <c r="K483" s="17">
        <f>'[1]V - celé'!K354</f>
        <v>850</v>
      </c>
      <c r="L483" s="18">
        <f>'[1]V - celé'!L354</f>
        <v>880</v>
      </c>
    </row>
    <row r="484" spans="1:12" ht="13.5" thickBot="1" x14ac:dyDescent="0.25">
      <c r="A484" s="19" t="str">
        <f>'[1]V - celé'!A355</f>
        <v>09.1.1.1</v>
      </c>
      <c r="B484" s="20" t="str">
        <f>'[1]V - celé'!B355</f>
        <v>637016</v>
      </c>
      <c r="C484" s="20" t="str">
        <f>'[1]V - celé'!C355</f>
        <v/>
      </c>
      <c r="D484" s="20">
        <f>'[1]V - celé'!D355</f>
        <v>111</v>
      </c>
      <c r="E484" s="21" t="str">
        <f>'[1]V - celé'!E355</f>
        <v>Prídel do sociálneho fondu</v>
      </c>
      <c r="F484" s="22">
        <f>'[1]V - celé'!F355</f>
        <v>0</v>
      </c>
      <c r="G484" s="22">
        <f>'[1]V - celé'!G355</f>
        <v>0</v>
      </c>
      <c r="H484" s="22">
        <f>'[1]V - celé'!H355</f>
        <v>0</v>
      </c>
      <c r="I484" s="22">
        <f>'[1]V - celé'!I355</f>
        <v>0</v>
      </c>
      <c r="J484" s="22">
        <f>'[1]V - celé'!J355</f>
        <v>0</v>
      </c>
      <c r="K484" s="22">
        <f>'[1]V - celé'!K355</f>
        <v>0</v>
      </c>
      <c r="L484" s="23">
        <f>'[1]V - celé'!L355</f>
        <v>0</v>
      </c>
    </row>
    <row r="485" spans="1:12" ht="16.5" thickBot="1" x14ac:dyDescent="0.25">
      <c r="A485" s="71" t="s">
        <v>17</v>
      </c>
      <c r="B485" s="72"/>
      <c r="C485" s="72"/>
      <c r="D485" s="72"/>
      <c r="E485" s="72"/>
      <c r="F485" s="24">
        <f>SUM(F433:F484)</f>
        <v>119420.84</v>
      </c>
      <c r="G485" s="24">
        <f t="shared" ref="G485:L485" si="20">SUM(G433:G484)</f>
        <v>147004.07000000004</v>
      </c>
      <c r="H485" s="24">
        <f t="shared" si="20"/>
        <v>131504.44</v>
      </c>
      <c r="I485" s="24">
        <f t="shared" si="20"/>
        <v>142871.88999999998</v>
      </c>
      <c r="J485" s="24">
        <f t="shared" si="20"/>
        <v>137300.80000000002</v>
      </c>
      <c r="K485" s="24">
        <f t="shared" si="20"/>
        <v>134786.99999999997</v>
      </c>
      <c r="L485" s="25">
        <f t="shared" si="20"/>
        <v>135056.99999999997</v>
      </c>
    </row>
    <row r="486" spans="1:12" x14ac:dyDescent="0.2">
      <c r="A486" s="27"/>
      <c r="B486" s="27"/>
      <c r="C486" s="27"/>
      <c r="D486" s="27"/>
      <c r="E486" s="28"/>
      <c r="F486" s="29"/>
      <c r="G486" s="29"/>
      <c r="H486" s="29"/>
      <c r="I486" s="29"/>
      <c r="J486" s="29"/>
      <c r="K486" s="29"/>
      <c r="L486" s="29"/>
    </row>
    <row r="487" spans="1:12" ht="16.5" thickBot="1" x14ac:dyDescent="0.25">
      <c r="A487" s="26" t="s">
        <v>37</v>
      </c>
      <c r="B487" s="27"/>
      <c r="C487" s="27"/>
      <c r="D487" s="27"/>
      <c r="E487" s="28"/>
      <c r="F487" s="29"/>
      <c r="G487" s="29"/>
      <c r="H487" s="29"/>
      <c r="I487" s="29"/>
      <c r="J487" s="29"/>
      <c r="K487" s="29"/>
      <c r="L487" s="29"/>
    </row>
    <row r="488" spans="1:12" ht="39" thickBot="1" x14ac:dyDescent="0.25">
      <c r="A488" s="5" t="s">
        <v>16</v>
      </c>
      <c r="B488" s="6" t="s">
        <v>2</v>
      </c>
      <c r="C488" s="6" t="s">
        <v>3</v>
      </c>
      <c r="D488" s="6" t="s">
        <v>4</v>
      </c>
      <c r="E488" s="6" t="s">
        <v>5</v>
      </c>
      <c r="F488" s="7" t="s">
        <v>6</v>
      </c>
      <c r="G488" s="7" t="s">
        <v>7</v>
      </c>
      <c r="H488" s="7" t="s">
        <v>8</v>
      </c>
      <c r="I488" s="7" t="s">
        <v>9</v>
      </c>
      <c r="J488" s="7" t="s">
        <v>10</v>
      </c>
      <c r="K488" s="7" t="s">
        <v>11</v>
      </c>
      <c r="L488" s="8" t="s">
        <v>12</v>
      </c>
    </row>
    <row r="489" spans="1:12" x14ac:dyDescent="0.2">
      <c r="A489" s="14" t="str">
        <f>'[1]V - celé'!A428</f>
        <v>09.1.2.1</v>
      </c>
      <c r="B489" s="15" t="str">
        <f>'[1]V - celé'!B428</f>
        <v>632001</v>
      </c>
      <c r="C489" s="15" t="str">
        <f>'[1]V - celé'!C428</f>
        <v/>
      </c>
      <c r="D489" s="15" t="str">
        <f>'[1]V - celé'!D428</f>
        <v>111</v>
      </c>
      <c r="E489" s="16" t="str">
        <f>'[1]V - celé'!E428</f>
        <v>Energie</v>
      </c>
      <c r="F489" s="17">
        <f>'[1]V - celé'!F428</f>
        <v>16742.52</v>
      </c>
      <c r="G489" s="17">
        <f>'[1]V - celé'!G428</f>
        <v>26233.919999999998</v>
      </c>
      <c r="H489" s="17">
        <f>'[1]V - celé'!H428</f>
        <v>27030</v>
      </c>
      <c r="I489" s="17">
        <f>'[1]V - celé'!I428</f>
        <v>12088.19</v>
      </c>
      <c r="J489" s="17">
        <f>'[1]V - celé'!J428</f>
        <v>13000</v>
      </c>
      <c r="K489" s="17">
        <f>'[1]V - celé'!K428</f>
        <v>13000</v>
      </c>
      <c r="L489" s="18">
        <f>'[1]V - celé'!L428</f>
        <v>13000</v>
      </c>
    </row>
    <row r="490" spans="1:12" x14ac:dyDescent="0.2">
      <c r="A490" s="14" t="str">
        <f>'[1]V - celé'!A429</f>
        <v>09.1.2.1</v>
      </c>
      <c r="B490" s="15" t="str">
        <f>'[1]V - celé'!B429</f>
        <v>632001</v>
      </c>
      <c r="C490" s="15" t="str">
        <f>'[1]V - celé'!C429</f>
        <v/>
      </c>
      <c r="D490" s="15" t="str">
        <f>'[1]V - celé'!D429</f>
        <v>131N</v>
      </c>
      <c r="E490" s="16" t="str">
        <f>'[1]V - celé'!E429</f>
        <v>Energie</v>
      </c>
      <c r="F490" s="17">
        <f>'[1]V - celé'!F429</f>
        <v>0</v>
      </c>
      <c r="G490" s="17">
        <f>'[1]V - celé'!G429</f>
        <v>0</v>
      </c>
      <c r="H490" s="17">
        <f>'[1]V - celé'!H429</f>
        <v>0</v>
      </c>
      <c r="I490" s="17">
        <f>'[1]V - celé'!I429</f>
        <v>3616</v>
      </c>
      <c r="J490" s="17">
        <f>'[1]V - celé'!J429</f>
        <v>0</v>
      </c>
      <c r="K490" s="17">
        <f>'[1]V - celé'!K429</f>
        <v>0</v>
      </c>
      <c r="L490" s="18">
        <f>'[1]V - celé'!L429</f>
        <v>0</v>
      </c>
    </row>
    <row r="491" spans="1:12" x14ac:dyDescent="0.2">
      <c r="A491" s="14" t="str">
        <f>'[1]V - celé'!A430</f>
        <v>09.1.2.1</v>
      </c>
      <c r="B491" s="15" t="str">
        <f>'[1]V - celé'!B430</f>
        <v>632001</v>
      </c>
      <c r="C491" s="15" t="str">
        <f>'[1]V - celé'!C430</f>
        <v/>
      </c>
      <c r="D491" s="15" t="str">
        <f>'[1]V - celé'!D430</f>
        <v>131O</v>
      </c>
      <c r="E491" s="16" t="str">
        <f>'[1]V - celé'!E430</f>
        <v>Energie</v>
      </c>
      <c r="F491" s="17">
        <f>'[1]V - celé'!F430</f>
        <v>0</v>
      </c>
      <c r="G491" s="17">
        <f>'[1]V - celé'!G430</f>
        <v>0</v>
      </c>
      <c r="H491" s="17">
        <f>'[1]V - celé'!H430</f>
        <v>0</v>
      </c>
      <c r="I491" s="17">
        <f>'[1]V - celé'!I430</f>
        <v>0</v>
      </c>
      <c r="J491" s="17">
        <f>'[1]V - celé'!J430</f>
        <v>804</v>
      </c>
      <c r="K491" s="17">
        <f>'[1]V - celé'!K430</f>
        <v>0</v>
      </c>
      <c r="L491" s="18">
        <f>'[1]V - celé'!L430</f>
        <v>0</v>
      </c>
    </row>
    <row r="492" spans="1:12" x14ac:dyDescent="0.2">
      <c r="A492" s="14" t="str">
        <f>'[1]V - celé'!A431</f>
        <v>09.1.2.1</v>
      </c>
      <c r="B492" s="15" t="str">
        <f>'[1]V - celé'!B431</f>
        <v>632001</v>
      </c>
      <c r="C492" s="15" t="str">
        <f>'[1]V - celé'!C431</f>
        <v/>
      </c>
      <c r="D492" s="15" t="str">
        <f>'[1]V - celé'!D431</f>
        <v>41</v>
      </c>
      <c r="E492" s="16" t="str">
        <f>'[1]V - celé'!E431</f>
        <v>Energie</v>
      </c>
      <c r="F492" s="17">
        <f>'[1]V - celé'!F431</f>
        <v>0</v>
      </c>
      <c r="G492" s="17">
        <f>'[1]V - celé'!G431</f>
        <v>0</v>
      </c>
      <c r="H492" s="17">
        <f>'[1]V - celé'!H431</f>
        <v>0</v>
      </c>
      <c r="I492" s="17">
        <f>'[1]V - celé'!I431</f>
        <v>0</v>
      </c>
      <c r="J492" s="17">
        <f>'[1]V - celé'!J431</f>
        <v>0</v>
      </c>
      <c r="K492" s="17">
        <f>'[1]V - celé'!K431</f>
        <v>0</v>
      </c>
      <c r="L492" s="18">
        <f>'[1]V - celé'!L431</f>
        <v>0</v>
      </c>
    </row>
    <row r="493" spans="1:12" x14ac:dyDescent="0.2">
      <c r="A493" s="14" t="str">
        <f>'[1]V - celé'!A432</f>
        <v>09.1.2.1</v>
      </c>
      <c r="B493" s="15" t="str">
        <f>'[1]V - celé'!B432</f>
        <v>632002</v>
      </c>
      <c r="C493" s="15" t="str">
        <f>'[1]V - celé'!C432</f>
        <v/>
      </c>
      <c r="D493" s="15" t="str">
        <f>'[1]V - celé'!D432</f>
        <v>111</v>
      </c>
      <c r="E493" s="16" t="str">
        <f>'[1]V - celé'!E432</f>
        <v>Vodné, stočné</v>
      </c>
      <c r="F493" s="17">
        <f>'[1]V - celé'!F432</f>
        <v>468.61</v>
      </c>
      <c r="G493" s="17">
        <f>'[1]V - celé'!G432</f>
        <v>592.05999999999995</v>
      </c>
      <c r="H493" s="17">
        <f>'[1]V - celé'!H432</f>
        <v>610</v>
      </c>
      <c r="I493" s="17">
        <f>'[1]V - celé'!I432</f>
        <v>514.49</v>
      </c>
      <c r="J493" s="17">
        <f>'[1]V - celé'!J432</f>
        <v>600</v>
      </c>
      <c r="K493" s="17">
        <f>'[1]V - celé'!K432</f>
        <v>600</v>
      </c>
      <c r="L493" s="18">
        <f>'[1]V - celé'!L432</f>
        <v>600</v>
      </c>
    </row>
    <row r="494" spans="1:12" x14ac:dyDescent="0.2">
      <c r="A494" s="14" t="str">
        <f>'[1]V - celé'!A433</f>
        <v>09.1.2.1</v>
      </c>
      <c r="B494" s="15" t="str">
        <f>'[1]V - celé'!B433</f>
        <v>632002</v>
      </c>
      <c r="C494" s="15" t="str">
        <f>'[1]V - celé'!C433</f>
        <v/>
      </c>
      <c r="D494" s="15" t="str">
        <f>'[1]V - celé'!D433</f>
        <v>41</v>
      </c>
      <c r="E494" s="16" t="str">
        <f>'[1]V - celé'!E433</f>
        <v>Vodné, stočné</v>
      </c>
      <c r="F494" s="17">
        <f>'[1]V - celé'!F433</f>
        <v>0</v>
      </c>
      <c r="G494" s="17">
        <f>'[1]V - celé'!G433</f>
        <v>0</v>
      </c>
      <c r="H494" s="17">
        <f>'[1]V - celé'!H433</f>
        <v>0</v>
      </c>
      <c r="I494" s="17">
        <f>'[1]V - celé'!I433</f>
        <v>0</v>
      </c>
      <c r="J494" s="17">
        <f>'[1]V - celé'!J433</f>
        <v>0</v>
      </c>
      <c r="K494" s="17">
        <f>'[1]V - celé'!K433</f>
        <v>0</v>
      </c>
      <c r="L494" s="18">
        <f>'[1]V - celé'!L433</f>
        <v>0</v>
      </c>
    </row>
    <row r="495" spans="1:12" x14ac:dyDescent="0.2">
      <c r="A495" s="14" t="str">
        <f>'[1]V - celé'!A434</f>
        <v>09.1.2.1</v>
      </c>
      <c r="B495" s="15" t="str">
        <f>'[1]V - celé'!B434</f>
        <v>632004</v>
      </c>
      <c r="C495" s="15" t="str">
        <f>'[1]V - celé'!C434</f>
        <v/>
      </c>
      <c r="D495" s="15" t="str">
        <f>'[1]V - celé'!D434</f>
        <v>111</v>
      </c>
      <c r="E495" s="16" t="str">
        <f>'[1]V - celé'!E434</f>
        <v>Komunikačná infraštruktúra</v>
      </c>
      <c r="F495" s="17">
        <f>'[1]V - celé'!F434</f>
        <v>288.07</v>
      </c>
      <c r="G495" s="17">
        <f>'[1]V - celé'!G434</f>
        <v>215.01</v>
      </c>
      <c r="H495" s="17">
        <f>'[1]V - celé'!H434</f>
        <v>0</v>
      </c>
      <c r="I495" s="17">
        <f>'[1]V - celé'!I434</f>
        <v>0</v>
      </c>
      <c r="J495" s="17">
        <f>'[1]V - celé'!J434</f>
        <v>0</v>
      </c>
      <c r="K495" s="17">
        <f>'[1]V - celé'!K434</f>
        <v>0</v>
      </c>
      <c r="L495" s="18">
        <f>'[1]V - celé'!L434</f>
        <v>0</v>
      </c>
    </row>
    <row r="496" spans="1:12" x14ac:dyDescent="0.2">
      <c r="A496" s="14" t="str">
        <f>'[1]V - celé'!A435</f>
        <v>09.1.2.1</v>
      </c>
      <c r="B496" s="15" t="str">
        <f>'[1]V - celé'!B435</f>
        <v>632004</v>
      </c>
      <c r="C496" s="15" t="str">
        <f>'[1]V - celé'!C435</f>
        <v/>
      </c>
      <c r="D496" s="15" t="str">
        <f>'[1]V - celé'!D435</f>
        <v>41</v>
      </c>
      <c r="E496" s="16" t="str">
        <f>'[1]V - celé'!E435</f>
        <v>Komunikačná infraštruktúra</v>
      </c>
      <c r="F496" s="17">
        <f>'[1]V - celé'!F435</f>
        <v>0</v>
      </c>
      <c r="G496" s="17">
        <f>'[1]V - celé'!G435</f>
        <v>0</v>
      </c>
      <c r="H496" s="17">
        <f>'[1]V - celé'!H435</f>
        <v>0</v>
      </c>
      <c r="I496" s="17">
        <f>'[1]V - celé'!I435</f>
        <v>0</v>
      </c>
      <c r="J496" s="17">
        <f>'[1]V - celé'!J435</f>
        <v>0</v>
      </c>
      <c r="K496" s="17">
        <f>'[1]V - celé'!K435</f>
        <v>0</v>
      </c>
      <c r="L496" s="18">
        <f>'[1]V - celé'!L435</f>
        <v>0</v>
      </c>
    </row>
    <row r="497" spans="1:12" x14ac:dyDescent="0.2">
      <c r="A497" s="14" t="str">
        <f>'[1]V - celé'!A441</f>
        <v>09.1.2.1</v>
      </c>
      <c r="B497" s="15" t="str">
        <f>'[1]V - celé'!B441</f>
        <v>633001</v>
      </c>
      <c r="C497" s="15" t="str">
        <f>'[1]V - celé'!C441</f>
        <v/>
      </c>
      <c r="D497" s="15" t="str">
        <f>'[1]V - celé'!D441</f>
        <v>111</v>
      </c>
      <c r="E497" s="16" t="str">
        <f>'[1]V - celé'!E441</f>
        <v>Interiérové vybavenie</v>
      </c>
      <c r="F497" s="17">
        <f>'[1]V - celé'!F441</f>
        <v>0</v>
      </c>
      <c r="G497" s="17">
        <f>'[1]V - celé'!G441</f>
        <v>0</v>
      </c>
      <c r="H497" s="17">
        <f>'[1]V - celé'!H441</f>
        <v>0</v>
      </c>
      <c r="I497" s="17">
        <f>'[1]V - celé'!I441</f>
        <v>0</v>
      </c>
      <c r="J497" s="17">
        <f>'[1]V - celé'!J441</f>
        <v>0</v>
      </c>
      <c r="K497" s="17">
        <f>'[1]V - celé'!K441</f>
        <v>0</v>
      </c>
      <c r="L497" s="18">
        <f>'[1]V - celé'!L441</f>
        <v>0</v>
      </c>
    </row>
    <row r="498" spans="1:12" x14ac:dyDescent="0.2">
      <c r="A498" s="14" t="str">
        <f>'[1]V - celé'!A442</f>
        <v>09.1.2.1</v>
      </c>
      <c r="B498" s="15" t="str">
        <f>'[1]V - celé'!B442</f>
        <v>633001</v>
      </c>
      <c r="C498" s="15" t="str">
        <f>'[1]V - celé'!C442</f>
        <v/>
      </c>
      <c r="D498" s="15" t="str">
        <f>'[1]V - celé'!D442</f>
        <v>41</v>
      </c>
      <c r="E498" s="16" t="str">
        <f>'[1]V - celé'!E442</f>
        <v>Interiérové vybavenie</v>
      </c>
      <c r="F498" s="17">
        <f>'[1]V - celé'!F442</f>
        <v>0</v>
      </c>
      <c r="G498" s="17">
        <f>'[1]V - celé'!G442</f>
        <v>0</v>
      </c>
      <c r="H498" s="17">
        <f>'[1]V - celé'!H442</f>
        <v>0</v>
      </c>
      <c r="I498" s="17">
        <f>'[1]V - celé'!I442</f>
        <v>0</v>
      </c>
      <c r="J498" s="17">
        <f>'[1]V - celé'!J442</f>
        <v>0</v>
      </c>
      <c r="K498" s="17">
        <f>'[1]V - celé'!K442</f>
        <v>0</v>
      </c>
      <c r="L498" s="18">
        <f>'[1]V - celé'!L442</f>
        <v>0</v>
      </c>
    </row>
    <row r="499" spans="1:12" x14ac:dyDescent="0.2">
      <c r="A499" s="14" t="str">
        <f>'[1]V - celé'!A451</f>
        <v>09.1.2.1</v>
      </c>
      <c r="B499" s="15" t="str">
        <f>'[1]V - celé'!B451</f>
        <v>633006</v>
      </c>
      <c r="C499" s="15" t="str">
        <f>'[1]V - celé'!C451</f>
        <v/>
      </c>
      <c r="D499" s="15" t="str">
        <f>'[1]V - celé'!D451</f>
        <v>111</v>
      </c>
      <c r="E499" s="16" t="str">
        <f>'[1]V - celé'!E451</f>
        <v>Všeobecný materiál</v>
      </c>
      <c r="F499" s="17">
        <f>'[1]V - celé'!F451</f>
        <v>1271.3499999999999</v>
      </c>
      <c r="G499" s="17">
        <f>'[1]V - celé'!G451</f>
        <v>1303.21</v>
      </c>
      <c r="H499" s="17">
        <f>'[1]V - celé'!H451</f>
        <v>0</v>
      </c>
      <c r="I499" s="17">
        <f>'[1]V - celé'!I451</f>
        <v>1727.25</v>
      </c>
      <c r="J499" s="17">
        <f>'[1]V - celé'!J451</f>
        <v>2000</v>
      </c>
      <c r="K499" s="17">
        <f>'[1]V - celé'!K451</f>
        <v>2000</v>
      </c>
      <c r="L499" s="18">
        <f>'[1]V - celé'!L451</f>
        <v>2000</v>
      </c>
    </row>
    <row r="500" spans="1:12" x14ac:dyDescent="0.2">
      <c r="A500" s="14" t="str">
        <f>'[1]V - celé'!A452</f>
        <v>09.1.2.1</v>
      </c>
      <c r="B500" s="15" t="str">
        <f>'[1]V - celé'!B452</f>
        <v>633006</v>
      </c>
      <c r="C500" s="15" t="str">
        <f>'[1]V - celé'!C452</f>
        <v/>
      </c>
      <c r="D500" s="15" t="str">
        <f>'[1]V - celé'!D452</f>
        <v>41</v>
      </c>
      <c r="E500" s="16" t="str">
        <f>'[1]V - celé'!E452</f>
        <v>Všeobecný materiál</v>
      </c>
      <c r="F500" s="17">
        <f>'[1]V - celé'!F452</f>
        <v>0</v>
      </c>
      <c r="G500" s="17">
        <f>'[1]V - celé'!G452</f>
        <v>0</v>
      </c>
      <c r="H500" s="17">
        <f>'[1]V - celé'!H452</f>
        <v>0</v>
      </c>
      <c r="I500" s="17">
        <f>'[1]V - celé'!I452</f>
        <v>0</v>
      </c>
      <c r="J500" s="17">
        <f>'[1]V - celé'!J452</f>
        <v>0</v>
      </c>
      <c r="K500" s="17">
        <f>'[1]V - celé'!K452</f>
        <v>0</v>
      </c>
      <c r="L500" s="18">
        <f>'[1]V - celé'!L452</f>
        <v>0</v>
      </c>
    </row>
    <row r="501" spans="1:12" x14ac:dyDescent="0.2">
      <c r="A501" s="14" t="str">
        <f>'[1]V - celé'!A457</f>
        <v>09.1.2.1</v>
      </c>
      <c r="B501" s="15" t="str">
        <f>'[1]V - celé'!B457</f>
        <v>633009</v>
      </c>
      <c r="C501" s="15" t="str">
        <f>'[1]V - celé'!C457</f>
        <v/>
      </c>
      <c r="D501" s="15" t="str">
        <f>'[1]V - celé'!D457</f>
        <v>111</v>
      </c>
      <c r="E501" s="16" t="str">
        <f>'[1]V - celé'!E457</f>
        <v>Knihy, časopisy, noviny , učebnice, učebné pomôcky</v>
      </c>
      <c r="F501" s="17">
        <f>'[1]V - celé'!F457</f>
        <v>0</v>
      </c>
      <c r="G501" s="17">
        <f>'[1]V - celé'!G457</f>
        <v>0</v>
      </c>
      <c r="H501" s="17">
        <f>'[1]V - celé'!H457</f>
        <v>0</v>
      </c>
      <c r="I501" s="17">
        <f>'[1]V - celé'!I457</f>
        <v>0</v>
      </c>
      <c r="J501" s="17">
        <f>'[1]V - celé'!J457</f>
        <v>0</v>
      </c>
      <c r="K501" s="17">
        <f>'[1]V - celé'!K457</f>
        <v>0</v>
      </c>
      <c r="L501" s="18">
        <f>'[1]V - celé'!L457</f>
        <v>0</v>
      </c>
    </row>
    <row r="502" spans="1:12" x14ac:dyDescent="0.2">
      <c r="A502" s="14" t="str">
        <f>'[1]V - celé'!A470</f>
        <v>09.1.2.1</v>
      </c>
      <c r="B502" s="15" t="str">
        <f>'[1]V - celé'!B470</f>
        <v>635002</v>
      </c>
      <c r="C502" s="15" t="str">
        <f>'[1]V - celé'!C470</f>
        <v/>
      </c>
      <c r="D502" s="15" t="str">
        <f>'[1]V - celé'!D470</f>
        <v>111</v>
      </c>
      <c r="E502" s="16" t="str">
        <f>'[1]V - celé'!E470</f>
        <v>Výpočtovej techniky</v>
      </c>
      <c r="F502" s="17">
        <f>'[1]V - celé'!F470</f>
        <v>0</v>
      </c>
      <c r="G502" s="17">
        <f>'[1]V - celé'!G470</f>
        <v>70</v>
      </c>
      <c r="H502" s="17">
        <f>'[1]V - celé'!H470</f>
        <v>0</v>
      </c>
      <c r="I502" s="17">
        <f>'[1]V - celé'!I470</f>
        <v>0</v>
      </c>
      <c r="J502" s="17">
        <f>'[1]V - celé'!J470</f>
        <v>0</v>
      </c>
      <c r="K502" s="17">
        <f>'[1]V - celé'!K470</f>
        <v>0</v>
      </c>
      <c r="L502" s="18">
        <f>'[1]V - celé'!L470</f>
        <v>0</v>
      </c>
    </row>
    <row r="503" spans="1:12" x14ac:dyDescent="0.2">
      <c r="A503" s="14" t="str">
        <f>'[1]V - celé'!A471</f>
        <v>09.1.2.1</v>
      </c>
      <c r="B503" s="15" t="str">
        <f>'[1]V - celé'!B471</f>
        <v>635002</v>
      </c>
      <c r="C503" s="15" t="str">
        <f>'[1]V - celé'!C471</f>
        <v/>
      </c>
      <c r="D503" s="15" t="str">
        <f>'[1]V - celé'!D471</f>
        <v>41</v>
      </c>
      <c r="E503" s="16" t="str">
        <f>'[1]V - celé'!E471</f>
        <v>Výpočtovej techniky</v>
      </c>
      <c r="F503" s="17">
        <f>'[1]V - celé'!F471</f>
        <v>0</v>
      </c>
      <c r="G503" s="17">
        <f>'[1]V - celé'!G471</f>
        <v>0</v>
      </c>
      <c r="H503" s="17">
        <f>'[1]V - celé'!H471</f>
        <v>0</v>
      </c>
      <c r="I503" s="17">
        <f>'[1]V - celé'!I471</f>
        <v>0</v>
      </c>
      <c r="J503" s="17">
        <f>'[1]V - celé'!J471</f>
        <v>0</v>
      </c>
      <c r="K503" s="17">
        <f>'[1]V - celé'!K471</f>
        <v>0</v>
      </c>
      <c r="L503" s="18">
        <f>'[1]V - celé'!L471</f>
        <v>0</v>
      </c>
    </row>
    <row r="504" spans="1:12" x14ac:dyDescent="0.2">
      <c r="A504" s="14" t="str">
        <f>'[1]V - celé'!A476</f>
        <v>09.1.2.1</v>
      </c>
      <c r="B504" s="15" t="str">
        <f>'[1]V - celé'!B476</f>
        <v>635004</v>
      </c>
      <c r="C504" s="15" t="str">
        <f>'[1]V - celé'!C476</f>
        <v/>
      </c>
      <c r="D504" s="15" t="str">
        <f>'[1]V - celé'!D476</f>
        <v>111</v>
      </c>
      <c r="E504" s="16" t="str">
        <f>'[1]V - celé'!E476</f>
        <v>Prevádzkových strojov, prístrojov, zariadení, tech</v>
      </c>
      <c r="F504" s="17">
        <f>'[1]V - celé'!F476</f>
        <v>0</v>
      </c>
      <c r="G504" s="17">
        <f>'[1]V - celé'!G476</f>
        <v>230.4</v>
      </c>
      <c r="H504" s="17">
        <f>'[1]V - celé'!H476</f>
        <v>240</v>
      </c>
      <c r="I504" s="17">
        <f>'[1]V - celé'!I476</f>
        <v>0</v>
      </c>
      <c r="J504" s="17">
        <f>'[1]V - celé'!J476</f>
        <v>0</v>
      </c>
      <c r="K504" s="17">
        <f>'[1]V - celé'!K476</f>
        <v>0</v>
      </c>
      <c r="L504" s="18">
        <f>'[1]V - celé'!L476</f>
        <v>0</v>
      </c>
    </row>
    <row r="505" spans="1:12" x14ac:dyDescent="0.2">
      <c r="A505" s="14" t="str">
        <f>'[1]V - celé'!A477</f>
        <v>09.1.2.1</v>
      </c>
      <c r="B505" s="15" t="str">
        <f>'[1]V - celé'!B477</f>
        <v>635004</v>
      </c>
      <c r="C505" s="15" t="str">
        <f>'[1]V - celé'!C477</f>
        <v/>
      </c>
      <c r="D505" s="15" t="str">
        <f>'[1]V - celé'!D477</f>
        <v>41</v>
      </c>
      <c r="E505" s="16" t="str">
        <f>'[1]V - celé'!E477</f>
        <v>Prevádzkových strojov, prístrojov, zariadení, tech</v>
      </c>
      <c r="F505" s="17">
        <f>'[1]V - celé'!F477</f>
        <v>201.2</v>
      </c>
      <c r="G505" s="17">
        <f>'[1]V - celé'!G477</f>
        <v>0</v>
      </c>
      <c r="H505" s="17">
        <f>'[1]V - celé'!H477</f>
        <v>0</v>
      </c>
      <c r="I505" s="17">
        <f>'[1]V - celé'!I477</f>
        <v>0</v>
      </c>
      <c r="J505" s="17">
        <f>'[1]V - celé'!J477</f>
        <v>0</v>
      </c>
      <c r="K505" s="17">
        <f>'[1]V - celé'!K477</f>
        <v>0</v>
      </c>
      <c r="L505" s="18">
        <f>'[1]V - celé'!L477</f>
        <v>0</v>
      </c>
    </row>
    <row r="506" spans="1:12" x14ac:dyDescent="0.2">
      <c r="A506" s="14" t="str">
        <f>'[1]V - celé'!A479</f>
        <v>09.1.2.1</v>
      </c>
      <c r="B506" s="15" t="str">
        <f>'[1]V - celé'!B479</f>
        <v>635006</v>
      </c>
      <c r="C506" s="15" t="str">
        <f>'[1]V - celé'!C479</f>
        <v/>
      </c>
      <c r="D506" s="15" t="str">
        <f>'[1]V - celé'!D479</f>
        <v>111</v>
      </c>
      <c r="E506" s="16" t="str">
        <f>'[1]V - celé'!E479</f>
        <v>Budov, objektov alebo ich častí</v>
      </c>
      <c r="F506" s="17">
        <f>'[1]V - celé'!F479</f>
        <v>0</v>
      </c>
      <c r="G506" s="17">
        <f>'[1]V - celé'!G479</f>
        <v>0</v>
      </c>
      <c r="H506" s="17">
        <f>'[1]V - celé'!H479</f>
        <v>20000</v>
      </c>
      <c r="I506" s="17">
        <f>'[1]V - celé'!I479</f>
        <v>4813.8999999999996</v>
      </c>
      <c r="J506" s="17">
        <f>'[1]V - celé'!J479</f>
        <v>2000</v>
      </c>
      <c r="K506" s="17">
        <f>'[1]V - celé'!K479</f>
        <v>2000</v>
      </c>
      <c r="L506" s="18">
        <f>'[1]V - celé'!L479</f>
        <v>2000</v>
      </c>
    </row>
    <row r="507" spans="1:12" x14ac:dyDescent="0.2">
      <c r="A507" s="14" t="str">
        <f>'[1]V - celé'!A480</f>
        <v>09.1.2.1</v>
      </c>
      <c r="B507" s="15" t="str">
        <f>'[1]V - celé'!B480</f>
        <v>635006</v>
      </c>
      <c r="C507" s="15" t="str">
        <f>'[1]V - celé'!C480</f>
        <v/>
      </c>
      <c r="D507" s="15" t="str">
        <f>'[1]V - celé'!D480</f>
        <v>41</v>
      </c>
      <c r="E507" s="16" t="str">
        <f>'[1]V - celé'!E480</f>
        <v>Budov, objektov alebo ich častí</v>
      </c>
      <c r="F507" s="17">
        <f>'[1]V - celé'!F480</f>
        <v>0</v>
      </c>
      <c r="G507" s="17">
        <f>'[1]V - celé'!G480</f>
        <v>0</v>
      </c>
      <c r="H507" s="17">
        <f>'[1]V - celé'!H480</f>
        <v>0</v>
      </c>
      <c r="I507" s="17">
        <f>'[1]V - celé'!I480</f>
        <v>0</v>
      </c>
      <c r="J507" s="17">
        <f>'[1]V - celé'!J480</f>
        <v>0</v>
      </c>
      <c r="K507" s="17">
        <f>'[1]V - celé'!K480</f>
        <v>0</v>
      </c>
      <c r="L507" s="18">
        <f>'[1]V - celé'!L480</f>
        <v>0</v>
      </c>
    </row>
    <row r="508" spans="1:12" x14ac:dyDescent="0.2">
      <c r="A508" s="14" t="str">
        <f>'[1]V - celé'!A487</f>
        <v>09.1.2.1</v>
      </c>
      <c r="B508" s="15" t="str">
        <f>'[1]V - celé'!B487</f>
        <v>637001</v>
      </c>
      <c r="C508" s="15" t="str">
        <f>'[1]V - celé'!C487</f>
        <v/>
      </c>
      <c r="D508" s="15" t="str">
        <f>'[1]V - celé'!D487</f>
        <v>111</v>
      </c>
      <c r="E508" s="16" t="str">
        <f>'[1]V - celé'!E487</f>
        <v>Školenia, kurzy, semináre, porady, konferencie, sy</v>
      </c>
      <c r="F508" s="17">
        <f>'[1]V - celé'!F487</f>
        <v>0</v>
      </c>
      <c r="G508" s="17">
        <f>'[1]V - celé'!G487</f>
        <v>50</v>
      </c>
      <c r="H508" s="17">
        <f>'[1]V - celé'!H487</f>
        <v>60</v>
      </c>
      <c r="I508" s="17">
        <f>'[1]V - celé'!I487</f>
        <v>496</v>
      </c>
      <c r="J508" s="17">
        <f>'[1]V - celé'!J487</f>
        <v>496</v>
      </c>
      <c r="K508" s="17">
        <f>'[1]V - celé'!K487</f>
        <v>496</v>
      </c>
      <c r="L508" s="18">
        <f>'[1]V - celé'!L487</f>
        <v>496</v>
      </c>
    </row>
    <row r="509" spans="1:12" x14ac:dyDescent="0.2">
      <c r="A509" s="14" t="str">
        <f>'[1]V - celé'!A488</f>
        <v>09.1.2.1</v>
      </c>
      <c r="B509" s="15" t="str">
        <f>'[1]V - celé'!B488</f>
        <v>637002</v>
      </c>
      <c r="C509" s="15" t="str">
        <f>'[1]V - celé'!C488</f>
        <v/>
      </c>
      <c r="D509" s="15" t="str">
        <f>'[1]V - celé'!D488</f>
        <v>41</v>
      </c>
      <c r="E509" s="16" t="str">
        <f>'[1]V - celé'!E488</f>
        <v>Konkurzy a súťaže</v>
      </c>
      <c r="F509" s="17">
        <f>'[1]V - celé'!F488</f>
        <v>0</v>
      </c>
      <c r="G509" s="17">
        <f>'[1]V - celé'!G488</f>
        <v>0</v>
      </c>
      <c r="H509" s="17">
        <f>'[1]V - celé'!H488</f>
        <v>0</v>
      </c>
      <c r="I509" s="17">
        <f>'[1]V - celé'!I488</f>
        <v>143.30000000000001</v>
      </c>
      <c r="J509" s="17">
        <f>'[1]V - celé'!J488</f>
        <v>150</v>
      </c>
      <c r="K509" s="17">
        <f>'[1]V - celé'!K488</f>
        <v>160</v>
      </c>
      <c r="L509" s="18">
        <f>'[1]V - celé'!L488</f>
        <v>170</v>
      </c>
    </row>
    <row r="510" spans="1:12" x14ac:dyDescent="0.2">
      <c r="A510" s="14" t="str">
        <f>'[1]V - celé'!A489</f>
        <v>09.1.2.1</v>
      </c>
      <c r="B510" s="15" t="str">
        <f>'[1]V - celé'!B489</f>
        <v>637004</v>
      </c>
      <c r="C510" s="15" t="str">
        <f>'[1]V - celé'!C489</f>
        <v/>
      </c>
      <c r="D510" s="15" t="str">
        <f>'[1]V - celé'!D489</f>
        <v>111</v>
      </c>
      <c r="E510" s="16" t="str">
        <f>'[1]V - celé'!E489</f>
        <v>Všeobecné služby</v>
      </c>
      <c r="F510" s="17">
        <f>'[1]V - celé'!F489</f>
        <v>262.8</v>
      </c>
      <c r="G510" s="17">
        <f>'[1]V - celé'!G489</f>
        <v>284</v>
      </c>
      <c r="H510" s="17">
        <f>'[1]V - celé'!H489</f>
        <v>0</v>
      </c>
      <c r="I510" s="17">
        <f>'[1]V - celé'!I489</f>
        <v>0</v>
      </c>
      <c r="J510" s="17">
        <f>'[1]V - celé'!J489</f>
        <v>0</v>
      </c>
      <c r="K510" s="17">
        <f>'[1]V - celé'!K489</f>
        <v>0</v>
      </c>
      <c r="L510" s="18">
        <f>'[1]V - celé'!L489</f>
        <v>0</v>
      </c>
    </row>
    <row r="511" spans="1:12" x14ac:dyDescent="0.2">
      <c r="A511" s="14" t="str">
        <f>'[1]V - celé'!A490</f>
        <v>09.1.2.1</v>
      </c>
      <c r="B511" s="15" t="str">
        <f>'[1]V - celé'!B490</f>
        <v>637004</v>
      </c>
      <c r="C511" s="15" t="str">
        <f>'[1]V - celé'!C490</f>
        <v/>
      </c>
      <c r="D511" s="15" t="str">
        <f>'[1]V - celé'!D490</f>
        <v>41</v>
      </c>
      <c r="E511" s="16" t="str">
        <f>'[1]V - celé'!E490</f>
        <v>Všeobecné služby</v>
      </c>
      <c r="F511" s="17">
        <f>'[1]V - celé'!F490</f>
        <v>0</v>
      </c>
      <c r="G511" s="17">
        <f>'[1]V - celé'!G490</f>
        <v>0</v>
      </c>
      <c r="H511" s="17">
        <f>'[1]V - celé'!H490</f>
        <v>0</v>
      </c>
      <c r="I511" s="17">
        <f>'[1]V - celé'!I490</f>
        <v>0</v>
      </c>
      <c r="J511" s="17">
        <f>'[1]V - celé'!J490</f>
        <v>0</v>
      </c>
      <c r="K511" s="17">
        <f>'[1]V - celé'!K490</f>
        <v>0</v>
      </c>
      <c r="L511" s="18">
        <f>'[1]V - celé'!L490</f>
        <v>0</v>
      </c>
    </row>
    <row r="512" spans="1:12" ht="13.5" thickBot="1" x14ac:dyDescent="0.25">
      <c r="A512" s="19" t="str">
        <f>'[1]V - celé'!A500</f>
        <v>09.1.2.1</v>
      </c>
      <c r="B512" s="20" t="str">
        <f>'[1]V - celé'!B500</f>
        <v>642014</v>
      </c>
      <c r="C512" s="20" t="str">
        <f>'[1]V - celé'!C500</f>
        <v/>
      </c>
      <c r="D512" s="20" t="str">
        <f>'[1]V - celé'!D500</f>
        <v>41</v>
      </c>
      <c r="E512" s="21" t="str">
        <f>'[1]V - celé'!E500</f>
        <v>Jednotlivcovi</v>
      </c>
      <c r="F512" s="22">
        <f>'[1]V - celé'!F500</f>
        <v>0</v>
      </c>
      <c r="G512" s="22">
        <f>'[1]V - celé'!G500</f>
        <v>0</v>
      </c>
      <c r="H512" s="22">
        <f>'[1]V - celé'!H500</f>
        <v>0</v>
      </c>
      <c r="I512" s="22">
        <f>'[1]V - celé'!I500</f>
        <v>0</v>
      </c>
      <c r="J512" s="22">
        <f>'[1]V - celé'!J500</f>
        <v>0</v>
      </c>
      <c r="K512" s="22">
        <f>'[1]V - celé'!K500</f>
        <v>0</v>
      </c>
      <c r="L512" s="23">
        <f>'[1]V - celé'!L500</f>
        <v>0</v>
      </c>
    </row>
    <row r="513" spans="1:12" ht="16.5" thickBot="1" x14ac:dyDescent="0.25">
      <c r="A513" s="71" t="s">
        <v>17</v>
      </c>
      <c r="B513" s="72"/>
      <c r="C513" s="72"/>
      <c r="D513" s="72"/>
      <c r="E513" s="72"/>
      <c r="F513" s="24">
        <f t="shared" ref="F513:L513" si="21">SUM(F489:F512)</f>
        <v>19234.55</v>
      </c>
      <c r="G513" s="24">
        <f t="shared" si="21"/>
        <v>28978.6</v>
      </c>
      <c r="H513" s="24">
        <f t="shared" si="21"/>
        <v>47940</v>
      </c>
      <c r="I513" s="24">
        <f t="shared" si="21"/>
        <v>23399.13</v>
      </c>
      <c r="J513" s="24">
        <f t="shared" si="21"/>
        <v>19050</v>
      </c>
      <c r="K513" s="24">
        <f t="shared" si="21"/>
        <v>18256</v>
      </c>
      <c r="L513" s="25">
        <f t="shared" si="21"/>
        <v>18266</v>
      </c>
    </row>
    <row r="514" spans="1:12" x14ac:dyDescent="0.2">
      <c r="A514" s="45"/>
      <c r="B514" s="45"/>
      <c r="C514" s="45"/>
      <c r="D514" s="45"/>
      <c r="E514" s="45"/>
      <c r="F514" s="46"/>
      <c r="G514" s="46"/>
      <c r="H514" s="46"/>
      <c r="I514" s="46"/>
      <c r="J514" s="46"/>
      <c r="K514" s="46"/>
      <c r="L514" s="46"/>
    </row>
    <row r="515" spans="1:12" ht="16.5" thickBot="1" x14ac:dyDescent="0.25">
      <c r="A515" s="26" t="s">
        <v>38</v>
      </c>
      <c r="B515" s="27"/>
      <c r="C515" s="27"/>
      <c r="D515" s="27"/>
      <c r="E515" s="28"/>
      <c r="F515" s="29"/>
      <c r="G515" s="29"/>
      <c r="H515" s="29"/>
      <c r="I515" s="29"/>
      <c r="J515" s="29"/>
      <c r="K515" s="29"/>
      <c r="L515" s="29"/>
    </row>
    <row r="516" spans="1:12" ht="39" thickBot="1" x14ac:dyDescent="0.25">
      <c r="A516" s="5" t="s">
        <v>16</v>
      </c>
      <c r="B516" s="6" t="s">
        <v>2</v>
      </c>
      <c r="C516" s="6" t="s">
        <v>3</v>
      </c>
      <c r="D516" s="6" t="s">
        <v>4</v>
      </c>
      <c r="E516" s="6" t="s">
        <v>5</v>
      </c>
      <c r="F516" s="7" t="s">
        <v>6</v>
      </c>
      <c r="G516" s="7" t="s">
        <v>7</v>
      </c>
      <c r="H516" s="7" t="s">
        <v>8</v>
      </c>
      <c r="I516" s="7" t="s">
        <v>9</v>
      </c>
      <c r="J516" s="7" t="s">
        <v>10</v>
      </c>
      <c r="K516" s="7" t="s">
        <v>11</v>
      </c>
      <c r="L516" s="8" t="s">
        <v>12</v>
      </c>
    </row>
    <row r="517" spans="1:12" x14ac:dyDescent="0.2">
      <c r="A517" s="14" t="str">
        <f>'[1]V - celé'!A359</f>
        <v>09.1.2.1</v>
      </c>
      <c r="B517" s="15" t="str">
        <f>'[1]V - celé'!B359</f>
        <v>611</v>
      </c>
      <c r="C517" s="15" t="str">
        <f>'[1]V - celé'!C359</f>
        <v>NIJS</v>
      </c>
      <c r="D517" s="15" t="str">
        <f>'[1]V - celé'!D359</f>
        <v>111</v>
      </c>
      <c r="E517" s="16" t="str">
        <f>'[1]V - celé'!E359</f>
        <v>Tarifný plat, osobný plat, základný plat, funkčný</v>
      </c>
      <c r="F517" s="17">
        <f>'[1]V - celé'!F359</f>
        <v>0</v>
      </c>
      <c r="G517" s="17">
        <f>'[1]V - celé'!G359</f>
        <v>1514.43</v>
      </c>
      <c r="H517" s="17">
        <f>'[1]V - celé'!H359</f>
        <v>1275.72</v>
      </c>
      <c r="I517" s="17">
        <f>'[1]V - celé'!I359</f>
        <v>0</v>
      </c>
      <c r="J517" s="17">
        <f>'[1]V - celé'!J359</f>
        <v>0</v>
      </c>
      <c r="K517" s="17">
        <f>'[1]V - celé'!K359</f>
        <v>0</v>
      </c>
      <c r="L517" s="18">
        <f>'[1]V - celé'!L359</f>
        <v>0</v>
      </c>
    </row>
    <row r="518" spans="1:12" x14ac:dyDescent="0.2">
      <c r="A518" s="14" t="str">
        <f>'[1]V - celé'!A360</f>
        <v>09.1.2.1</v>
      </c>
      <c r="B518" s="15" t="str">
        <f>'[1]V - celé'!B360</f>
        <v>611</v>
      </c>
      <c r="C518" s="15" t="str">
        <f>'[1]V - celé'!C360</f>
        <v>NIJS</v>
      </c>
      <c r="D518" s="15" t="str">
        <f>'[1]V - celé'!D360</f>
        <v>1BB1</v>
      </c>
      <c r="E518" s="16" t="str">
        <f>'[1]V - celé'!E360</f>
        <v>Tarifný plat, osobný plat, základný plat, funkčný</v>
      </c>
      <c r="F518" s="17">
        <f>'[1]V - celé'!F360</f>
        <v>0</v>
      </c>
      <c r="G518" s="17">
        <f>'[1]V - celé'!G360</f>
        <v>0</v>
      </c>
      <c r="H518" s="17">
        <f>'[1]V - celé'!H360</f>
        <v>4760.28</v>
      </c>
      <c r="I518" s="17">
        <f>'[1]V - celé'!I360</f>
        <v>4420.25</v>
      </c>
      <c r="J518" s="17">
        <f>'[1]V - celé'!J360</f>
        <v>0</v>
      </c>
      <c r="K518" s="17">
        <f>'[1]V - celé'!K360</f>
        <v>0</v>
      </c>
      <c r="L518" s="18">
        <f>'[1]V - celé'!L360</f>
        <v>0</v>
      </c>
    </row>
    <row r="519" spans="1:12" x14ac:dyDescent="0.2">
      <c r="A519" s="14" t="str">
        <f>'[1]V - celé'!A361</f>
        <v>09.1.2.1</v>
      </c>
      <c r="B519" s="15" t="str">
        <f>'[1]V - celé'!B361</f>
        <v>611</v>
      </c>
      <c r="C519" s="15" t="str">
        <f>'[1]V - celé'!C361</f>
        <v>NIJS</v>
      </c>
      <c r="D519" s="15" t="str">
        <f>'[1]V - celé'!D361</f>
        <v>3BB1</v>
      </c>
      <c r="E519" s="16" t="str">
        <f>'[1]V - celé'!E361</f>
        <v>Tarifný plat, osobný plat, základný plat, funkčný</v>
      </c>
      <c r="F519" s="17">
        <f>'[1]V - celé'!F361</f>
        <v>0</v>
      </c>
      <c r="G519" s="17">
        <f>'[1]V - celé'!G361</f>
        <v>0</v>
      </c>
      <c r="H519" s="17">
        <f>'[1]V - celé'!H361</f>
        <v>0</v>
      </c>
      <c r="I519" s="17">
        <f>'[1]V - celé'!I361</f>
        <v>557.17999999999995</v>
      </c>
      <c r="J519" s="17">
        <f>'[1]V - celé'!J361</f>
        <v>0</v>
      </c>
      <c r="K519" s="17">
        <f>'[1]V - celé'!K361</f>
        <v>0</v>
      </c>
      <c r="L519" s="18">
        <f>'[1]V - celé'!L361</f>
        <v>0</v>
      </c>
    </row>
    <row r="520" spans="1:12" x14ac:dyDescent="0.2">
      <c r="A520" s="14" t="str">
        <f>'[1]V - celé'!A363</f>
        <v>09.1.2.1</v>
      </c>
      <c r="B520" s="15" t="str">
        <f>'[1]V - celé'!B363</f>
        <v>611</v>
      </c>
      <c r="C520" s="15" t="str">
        <f>'[1]V - celé'!C363</f>
        <v>ZŠJS</v>
      </c>
      <c r="D520" s="15" t="str">
        <f>'[1]V - celé'!D363</f>
        <v>111</v>
      </c>
      <c r="E520" s="16" t="str">
        <f>'[1]V - celé'!E363</f>
        <v>Tarifný plat, osobný plat, základný plat, funkčný</v>
      </c>
      <c r="F520" s="17">
        <f>'[1]V - celé'!F363</f>
        <v>53605.4</v>
      </c>
      <c r="G520" s="17">
        <f>'[1]V - celé'!G363</f>
        <v>61401.4</v>
      </c>
      <c r="H520" s="17">
        <f>'[1]V - celé'!H363</f>
        <v>60817</v>
      </c>
      <c r="I520" s="17">
        <f>'[1]V - celé'!I363</f>
        <v>70508.039999999994</v>
      </c>
      <c r="J520" s="17">
        <f>'[1]V - celé'!J363</f>
        <v>66843.72</v>
      </c>
      <c r="K520" s="17">
        <f>'[1]V - celé'!K363</f>
        <v>66843.72</v>
      </c>
      <c r="L520" s="18">
        <f>'[1]V - celé'!L363</f>
        <v>66843.72</v>
      </c>
    </row>
    <row r="521" spans="1:12" x14ac:dyDescent="0.2">
      <c r="A521" s="14" t="str">
        <f>'[1]V - celé'!A366</f>
        <v>09.1.2.1</v>
      </c>
      <c r="B521" s="15" t="str">
        <f>'[1]V - celé'!B366</f>
        <v>621</v>
      </c>
      <c r="C521" s="15" t="str">
        <f>'[1]V - celé'!C366</f>
        <v>NIJS</v>
      </c>
      <c r="D521" s="15" t="str">
        <f>'[1]V - celé'!D366</f>
        <v>111</v>
      </c>
      <c r="E521" s="16" t="str">
        <f>'[1]V - celé'!E366</f>
        <v>Poistné do Všeobecnej zdravotnej poisťovne</v>
      </c>
      <c r="F521" s="17">
        <f>'[1]V - celé'!F366</f>
        <v>0</v>
      </c>
      <c r="G521" s="17">
        <f>'[1]V - celé'!G366</f>
        <v>0</v>
      </c>
      <c r="H521" s="17">
        <f>'[1]V - celé'!H366</f>
        <v>63.79</v>
      </c>
      <c r="I521" s="17">
        <f>'[1]V - celé'!I366</f>
        <v>0</v>
      </c>
      <c r="J521" s="17">
        <f>'[1]V - celé'!J366</f>
        <v>0</v>
      </c>
      <c r="K521" s="17">
        <f>'[1]V - celé'!K366</f>
        <v>0</v>
      </c>
      <c r="L521" s="18">
        <f>'[1]V - celé'!L366</f>
        <v>0</v>
      </c>
    </row>
    <row r="522" spans="1:12" x14ac:dyDescent="0.2">
      <c r="A522" s="14" t="str">
        <f>'[1]V - celé'!A367</f>
        <v>09.1.2.1</v>
      </c>
      <c r="B522" s="15" t="str">
        <f>'[1]V - celé'!B367</f>
        <v>621</v>
      </c>
      <c r="C522" s="15" t="str">
        <f>'[1]V - celé'!C367</f>
        <v>NIJS</v>
      </c>
      <c r="D522" s="15" t="str">
        <f>'[1]V - celé'!D367</f>
        <v>1BB1</v>
      </c>
      <c r="E522" s="16" t="str">
        <f>'[1]V - celé'!E367</f>
        <v>Poistné do Všeobecnej zdravotnej poisťovne</v>
      </c>
      <c r="F522" s="17">
        <f>'[1]V - celé'!F367</f>
        <v>0</v>
      </c>
      <c r="G522" s="17">
        <f>'[1]V - celé'!G367</f>
        <v>0</v>
      </c>
      <c r="H522" s="17">
        <f>'[1]V - celé'!H367</f>
        <v>238.01</v>
      </c>
      <c r="I522" s="17">
        <f>'[1]V - celé'!I367</f>
        <v>0</v>
      </c>
      <c r="J522" s="17">
        <f>'[1]V - celé'!J367</f>
        <v>0</v>
      </c>
      <c r="K522" s="17">
        <f>'[1]V - celé'!K367</f>
        <v>0</v>
      </c>
      <c r="L522" s="18">
        <f>'[1]V - celé'!L367</f>
        <v>0</v>
      </c>
    </row>
    <row r="523" spans="1:12" x14ac:dyDescent="0.2">
      <c r="A523" s="14" t="str">
        <f>'[1]V - celé'!A369</f>
        <v>09.1.2.1</v>
      </c>
      <c r="B523" s="15" t="str">
        <f>'[1]V - celé'!B369</f>
        <v>621</v>
      </c>
      <c r="C523" s="15" t="str">
        <f>'[1]V - celé'!C369</f>
        <v>ZŠJS</v>
      </c>
      <c r="D523" s="15" t="str">
        <f>'[1]V - celé'!D369</f>
        <v>111</v>
      </c>
      <c r="E523" s="16" t="str">
        <f>'[1]V - celé'!E369</f>
        <v>Poistné do Všeobecnej zdravotnej poisťovne</v>
      </c>
      <c r="F523" s="17">
        <f>'[1]V - celé'!F369</f>
        <v>3290.6</v>
      </c>
      <c r="G523" s="17">
        <f>'[1]V - celé'!G369</f>
        <v>3465.05</v>
      </c>
      <c r="H523" s="17">
        <f>'[1]V - celé'!H369</f>
        <v>3040.85</v>
      </c>
      <c r="I523" s="17">
        <f>'[1]V - celé'!I369</f>
        <v>4645.6400000000003</v>
      </c>
      <c r="J523" s="17">
        <f>'[1]V - celé'!J369</f>
        <v>3342.19</v>
      </c>
      <c r="K523" s="17">
        <f>'[1]V - celé'!K369</f>
        <v>3342.19</v>
      </c>
      <c r="L523" s="18">
        <f>'[1]V - celé'!L369</f>
        <v>3342.19</v>
      </c>
    </row>
    <row r="524" spans="1:12" x14ac:dyDescent="0.2">
      <c r="A524" s="14" t="str">
        <f>'[1]V - celé'!A373</f>
        <v>09.1.2.1</v>
      </c>
      <c r="B524" s="15" t="str">
        <f>'[1]V - celé'!B373</f>
        <v>623</v>
      </c>
      <c r="C524" s="15" t="str">
        <f>'[1]V - celé'!C373</f>
        <v>NIJS</v>
      </c>
      <c r="D524" s="15" t="str">
        <f>'[1]V - celé'!D373</f>
        <v>111</v>
      </c>
      <c r="E524" s="16" t="str">
        <f>'[1]V - celé'!E373</f>
        <v>Poistné do ostatných zdravotných poisťovní</v>
      </c>
      <c r="F524" s="17">
        <f>'[1]V - celé'!F373</f>
        <v>0</v>
      </c>
      <c r="G524" s="17">
        <f>'[1]V - celé'!G373</f>
        <v>150.9</v>
      </c>
      <c r="H524" s="17">
        <f>'[1]V - celé'!H373</f>
        <v>63.79</v>
      </c>
      <c r="I524" s="17">
        <f>'[1]V - celé'!I373</f>
        <v>0</v>
      </c>
      <c r="J524" s="17">
        <f>'[1]V - celé'!J373</f>
        <v>0</v>
      </c>
      <c r="K524" s="17">
        <f>'[1]V - celé'!K373</f>
        <v>0</v>
      </c>
      <c r="L524" s="18">
        <f>'[1]V - celé'!L373</f>
        <v>0</v>
      </c>
    </row>
    <row r="525" spans="1:12" x14ac:dyDescent="0.2">
      <c r="A525" s="14" t="str">
        <f>'[1]V - celé'!A374</f>
        <v>09.1.2.1</v>
      </c>
      <c r="B525" s="15" t="str">
        <f>'[1]V - celé'!B374</f>
        <v>623</v>
      </c>
      <c r="C525" s="15" t="str">
        <f>'[1]V - celé'!C374</f>
        <v>NIJS</v>
      </c>
      <c r="D525" s="15" t="str">
        <f>'[1]V - celé'!D374</f>
        <v>1BB1</v>
      </c>
      <c r="E525" s="16" t="str">
        <f>'[1]V - celé'!E374</f>
        <v>Poistné do ostatných zdravotných poisťovní</v>
      </c>
      <c r="F525" s="17">
        <f>'[1]V - celé'!F374</f>
        <v>0</v>
      </c>
      <c r="G525" s="17">
        <f>'[1]V - celé'!G374</f>
        <v>0</v>
      </c>
      <c r="H525" s="17">
        <f>'[1]V - celé'!H374</f>
        <v>238.01</v>
      </c>
      <c r="I525" s="17">
        <f>'[1]V - celé'!I374</f>
        <v>447.18</v>
      </c>
      <c r="J525" s="17">
        <f>'[1]V - celé'!J374</f>
        <v>0</v>
      </c>
      <c r="K525" s="17">
        <f>'[1]V - celé'!K374</f>
        <v>0</v>
      </c>
      <c r="L525" s="18">
        <f>'[1]V - celé'!L374</f>
        <v>0</v>
      </c>
    </row>
    <row r="526" spans="1:12" x14ac:dyDescent="0.2">
      <c r="A526" s="14" t="str">
        <f>'[1]V - celé'!A375</f>
        <v>09.1.2.1</v>
      </c>
      <c r="B526" s="15" t="str">
        <f>'[1]V - celé'!B375</f>
        <v>623</v>
      </c>
      <c r="C526" s="15" t="str">
        <f>'[1]V - celé'!C375</f>
        <v>NIJS</v>
      </c>
      <c r="D526" s="15" t="str">
        <f>'[1]V - celé'!D375</f>
        <v>3BB2</v>
      </c>
      <c r="E526" s="16" t="str">
        <f>'[1]V - celé'!E375</f>
        <v>Poistné do ostatných zdravotných poisťovní</v>
      </c>
      <c r="F526" s="17">
        <f>'[1]V - celé'!F375</f>
        <v>0</v>
      </c>
      <c r="G526" s="17">
        <f>'[1]V - celé'!G375</f>
        <v>0</v>
      </c>
      <c r="H526" s="17">
        <f>'[1]V - celé'!H375</f>
        <v>0</v>
      </c>
      <c r="I526" s="17">
        <f>'[1]V - celé'!I375</f>
        <v>95.27</v>
      </c>
      <c r="J526" s="17">
        <f>'[1]V - celé'!J375</f>
        <v>0</v>
      </c>
      <c r="K526" s="17">
        <f>'[1]V - celé'!K375</f>
        <v>0</v>
      </c>
      <c r="L526" s="18">
        <f>'[1]V - celé'!L375</f>
        <v>0</v>
      </c>
    </row>
    <row r="527" spans="1:12" x14ac:dyDescent="0.2">
      <c r="A527" s="14" t="str">
        <f>'[1]V - celé'!A377</f>
        <v>09.1.2.1</v>
      </c>
      <c r="B527" s="15" t="str">
        <f>'[1]V - celé'!B377</f>
        <v>623</v>
      </c>
      <c r="C527" s="15" t="str">
        <f>'[1]V - celé'!C377</f>
        <v>ZŠJS</v>
      </c>
      <c r="D527" s="15" t="str">
        <f>'[1]V - celé'!D377</f>
        <v>111</v>
      </c>
      <c r="E527" s="16" t="str">
        <f>'[1]V - celé'!E377</f>
        <v>Poistné do ostatných zdravotných poisťovní</v>
      </c>
      <c r="F527" s="17">
        <f>'[1]V - celé'!F377</f>
        <v>2171.66</v>
      </c>
      <c r="G527" s="17">
        <f>'[1]V - celé'!G377</f>
        <v>2765.34</v>
      </c>
      <c r="H527" s="17">
        <f>'[1]V - celé'!H377</f>
        <v>3040.85</v>
      </c>
      <c r="I527" s="17">
        <f>'[1]V - celé'!I377</f>
        <v>3100.56</v>
      </c>
      <c r="J527" s="17">
        <f>'[1]V - celé'!J377</f>
        <v>3342.19</v>
      </c>
      <c r="K527" s="17">
        <f>'[1]V - celé'!K377</f>
        <v>3342.19</v>
      </c>
      <c r="L527" s="18">
        <f>'[1]V - celé'!L377</f>
        <v>3342.19</v>
      </c>
    </row>
    <row r="528" spans="1:12" x14ac:dyDescent="0.2">
      <c r="A528" s="14" t="str">
        <f>'[1]V - celé'!A381</f>
        <v>09.1.2.1</v>
      </c>
      <c r="B528" s="15" t="str">
        <f>'[1]V - celé'!B381</f>
        <v>625001</v>
      </c>
      <c r="C528" s="15" t="str">
        <f>'[1]V - celé'!C381</f>
        <v>NIJS</v>
      </c>
      <c r="D528" s="15" t="str">
        <f>'[1]V - celé'!D381</f>
        <v>111</v>
      </c>
      <c r="E528" s="16" t="str">
        <f>'[1]V - celé'!E381</f>
        <v>Na nemocenské poistenie</v>
      </c>
      <c r="F528" s="17">
        <f>'[1]V - celé'!F381</f>
        <v>0</v>
      </c>
      <c r="G528" s="17">
        <f>'[1]V - celé'!G381</f>
        <v>21.12</v>
      </c>
      <c r="H528" s="17">
        <f>'[1]V - celé'!H381</f>
        <v>17.86</v>
      </c>
      <c r="I528" s="17">
        <f>'[1]V - celé'!I381</f>
        <v>0</v>
      </c>
      <c r="J528" s="17">
        <f>'[1]V - celé'!J381</f>
        <v>0</v>
      </c>
      <c r="K528" s="17">
        <f>'[1]V - celé'!K381</f>
        <v>0</v>
      </c>
      <c r="L528" s="18">
        <f>'[1]V - celé'!L381</f>
        <v>0</v>
      </c>
    </row>
    <row r="529" spans="1:12" x14ac:dyDescent="0.2">
      <c r="A529" s="14" t="str">
        <f>'[1]V - celé'!A382</f>
        <v>09.1.2.1</v>
      </c>
      <c r="B529" s="15" t="str">
        <f>'[1]V - celé'!B382</f>
        <v>625001</v>
      </c>
      <c r="C529" s="15" t="str">
        <f>'[1]V - celé'!C382</f>
        <v>NIJS</v>
      </c>
      <c r="D529" s="15" t="str">
        <f>'[1]V - celé'!D382</f>
        <v>1BB1</v>
      </c>
      <c r="E529" s="16" t="str">
        <f>'[1]V - celé'!E382</f>
        <v>Na nemocenské poistenie</v>
      </c>
      <c r="F529" s="17">
        <f>'[1]V - celé'!F382</f>
        <v>0</v>
      </c>
      <c r="G529" s="17">
        <f>'[1]V - celé'!G382</f>
        <v>0</v>
      </c>
      <c r="H529" s="17">
        <f>'[1]V - celé'!H382</f>
        <v>66.64</v>
      </c>
      <c r="I529" s="17">
        <f>'[1]V - celé'!I382</f>
        <v>0</v>
      </c>
      <c r="J529" s="17">
        <f>'[1]V - celé'!J382</f>
        <v>0</v>
      </c>
      <c r="K529" s="17">
        <f>'[1]V - celé'!K382</f>
        <v>0</v>
      </c>
      <c r="L529" s="18">
        <f>'[1]V - celé'!L382</f>
        <v>0</v>
      </c>
    </row>
    <row r="530" spans="1:12" x14ac:dyDescent="0.2">
      <c r="A530" s="14" t="str">
        <f>'[1]V - celé'!A383</f>
        <v>09.1.2.1</v>
      </c>
      <c r="B530" s="15" t="str">
        <f>'[1]V - celé'!B383</f>
        <v>625001</v>
      </c>
      <c r="C530" s="15" t="str">
        <f>'[1]V - celé'!C383</f>
        <v>NIJS</v>
      </c>
      <c r="D530" s="15" t="str">
        <f>'[1]V - celé'!D383</f>
        <v>1BB2</v>
      </c>
      <c r="E530" s="16" t="str">
        <f>'[1]V - celé'!E383</f>
        <v>Na nemocenské poistenie</v>
      </c>
      <c r="F530" s="17">
        <f>'[1]V - celé'!F383</f>
        <v>0</v>
      </c>
      <c r="G530" s="17">
        <f>'[1]V - celé'!G383</f>
        <v>0</v>
      </c>
      <c r="H530" s="17">
        <f>'[1]V - celé'!H383</f>
        <v>0</v>
      </c>
      <c r="I530" s="17">
        <f>'[1]V - celé'!I383</f>
        <v>69.62</v>
      </c>
      <c r="J530" s="17">
        <f>'[1]V - celé'!J383</f>
        <v>0</v>
      </c>
      <c r="K530" s="17">
        <f>'[1]V - celé'!K383</f>
        <v>0</v>
      </c>
      <c r="L530" s="18">
        <f>'[1]V - celé'!L383</f>
        <v>0</v>
      </c>
    </row>
    <row r="531" spans="1:12" x14ac:dyDescent="0.2">
      <c r="A531" s="14" t="str">
        <f>'[1]V - celé'!A385</f>
        <v>09.1.2.1</v>
      </c>
      <c r="B531" s="15" t="str">
        <f>'[1]V - celé'!B385</f>
        <v>625001</v>
      </c>
      <c r="C531" s="15" t="str">
        <f>'[1]V - celé'!C385</f>
        <v>ZŠJS</v>
      </c>
      <c r="D531" s="15" t="str">
        <f>'[1]V - celé'!D385</f>
        <v>111</v>
      </c>
      <c r="E531" s="16" t="str">
        <f>'[1]V - celé'!E385</f>
        <v>Na nemocenské poistenie</v>
      </c>
      <c r="F531" s="17">
        <f>'[1]V - celé'!F385</f>
        <v>751.3</v>
      </c>
      <c r="G531" s="17">
        <f>'[1]V - celé'!G385</f>
        <v>861.83</v>
      </c>
      <c r="H531" s="17">
        <f>'[1]V - celé'!H385</f>
        <v>851.44</v>
      </c>
      <c r="I531" s="17">
        <f>'[1]V - celé'!I385</f>
        <v>984.27</v>
      </c>
      <c r="J531" s="17">
        <f>'[1]V - celé'!J385</f>
        <v>935.81</v>
      </c>
      <c r="K531" s="17">
        <f>'[1]V - celé'!K385</f>
        <v>935.81</v>
      </c>
      <c r="L531" s="18">
        <f>'[1]V - celé'!L385</f>
        <v>935.81</v>
      </c>
    </row>
    <row r="532" spans="1:12" x14ac:dyDescent="0.2">
      <c r="A532" s="14" t="str">
        <f>'[1]V - celé'!A389</f>
        <v>09.1.2.1</v>
      </c>
      <c r="B532" s="15" t="str">
        <f>'[1]V - celé'!B389</f>
        <v>625002</v>
      </c>
      <c r="C532" s="15" t="str">
        <f>'[1]V - celé'!C389</f>
        <v>NIJS</v>
      </c>
      <c r="D532" s="15" t="str">
        <f>'[1]V - celé'!D389</f>
        <v>111</v>
      </c>
      <c r="E532" s="16" t="str">
        <f>'[1]V - celé'!E389</f>
        <v>Na starobné poistenie</v>
      </c>
      <c r="F532" s="17">
        <f>'[1]V - celé'!F389</f>
        <v>0</v>
      </c>
      <c r="G532" s="17">
        <f>'[1]V - celé'!G389</f>
        <v>211.26</v>
      </c>
      <c r="H532" s="17">
        <f>'[1]V - celé'!H389</f>
        <v>178.6</v>
      </c>
      <c r="I532" s="17">
        <f>'[1]V - celé'!I389</f>
        <v>0</v>
      </c>
      <c r="J532" s="17">
        <f>'[1]V - celé'!J389</f>
        <v>0</v>
      </c>
      <c r="K532" s="17">
        <f>'[1]V - celé'!K389</f>
        <v>0</v>
      </c>
      <c r="L532" s="18">
        <f>'[1]V - celé'!L389</f>
        <v>0</v>
      </c>
    </row>
    <row r="533" spans="1:12" x14ac:dyDescent="0.2">
      <c r="A533" s="14" t="str">
        <f>'[1]V - celé'!A390</f>
        <v>09.1.2.1</v>
      </c>
      <c r="B533" s="15" t="str">
        <f>'[1]V - celé'!B390</f>
        <v>625002</v>
      </c>
      <c r="C533" s="15" t="str">
        <f>'[1]V - celé'!C390</f>
        <v>NIJS</v>
      </c>
      <c r="D533" s="15" t="str">
        <f>'[1]V - celé'!D390</f>
        <v>1BB1</v>
      </c>
      <c r="E533" s="16" t="str">
        <f>'[1]V - celé'!E390</f>
        <v>Na starobné poistenie</v>
      </c>
      <c r="F533" s="17">
        <f>'[1]V - celé'!F390</f>
        <v>0</v>
      </c>
      <c r="G533" s="17">
        <f>'[1]V - celé'!G390</f>
        <v>0</v>
      </c>
      <c r="H533" s="17">
        <f>'[1]V - celé'!H390</f>
        <v>666.44</v>
      </c>
      <c r="I533" s="17">
        <f>'[1]V - celé'!I390</f>
        <v>304.07</v>
      </c>
      <c r="J533" s="17">
        <f>'[1]V - celé'!J390</f>
        <v>0</v>
      </c>
      <c r="K533" s="17">
        <f>'[1]V - celé'!K390</f>
        <v>0</v>
      </c>
      <c r="L533" s="18">
        <f>'[1]V - celé'!L390</f>
        <v>0</v>
      </c>
    </row>
    <row r="534" spans="1:12" x14ac:dyDescent="0.2">
      <c r="A534" s="14" t="str">
        <f>'[1]V - celé'!A391</f>
        <v>09.1.2.1</v>
      </c>
      <c r="B534" s="15" t="str">
        <f>'[1]V - celé'!B391</f>
        <v>625002</v>
      </c>
      <c r="C534" s="15" t="str">
        <f>'[1]V - celé'!C391</f>
        <v>NIJS</v>
      </c>
      <c r="D534" s="15" t="str">
        <f>'[1]V - celé'!D391</f>
        <v>1BB2</v>
      </c>
      <c r="E534" s="16" t="str">
        <f>'[1]V - celé'!E391</f>
        <v>Na starobné poistenie</v>
      </c>
      <c r="F534" s="17">
        <f>'[1]V - celé'!F391</f>
        <v>0</v>
      </c>
      <c r="G534" s="17">
        <f>'[1]V - celé'!G391</f>
        <v>0</v>
      </c>
      <c r="H534" s="17">
        <f>'[1]V - celé'!H391</f>
        <v>0</v>
      </c>
      <c r="I534" s="17">
        <f>'[1]V - celé'!I391</f>
        <v>392.72</v>
      </c>
      <c r="J534" s="17">
        <f>'[1]V - celé'!J391</f>
        <v>0</v>
      </c>
      <c r="K534" s="17">
        <f>'[1]V - celé'!K391</f>
        <v>0</v>
      </c>
      <c r="L534" s="18">
        <f>'[1]V - celé'!L391</f>
        <v>0</v>
      </c>
    </row>
    <row r="535" spans="1:12" x14ac:dyDescent="0.2">
      <c r="A535" s="14" t="str">
        <f>'[1]V - celé'!A393</f>
        <v>09.1.2.1</v>
      </c>
      <c r="B535" s="15" t="str">
        <f>'[1]V - celé'!B393</f>
        <v>625002</v>
      </c>
      <c r="C535" s="15" t="str">
        <f>'[1]V - celé'!C393</f>
        <v>ZŠJS</v>
      </c>
      <c r="D535" s="15" t="str">
        <f>'[1]V - celé'!D393</f>
        <v>111</v>
      </c>
      <c r="E535" s="16" t="str">
        <f>'[1]V - celé'!E393</f>
        <v>Na starobné poistenie</v>
      </c>
      <c r="F535" s="17">
        <f>'[1]V - celé'!F393</f>
        <v>7515.28</v>
      </c>
      <c r="G535" s="17">
        <f>'[1]V - celé'!G393</f>
        <v>8620.51</v>
      </c>
      <c r="H535" s="17">
        <f>'[1]V - celé'!H393</f>
        <v>8514.3799999999992</v>
      </c>
      <c r="I535" s="17">
        <f>'[1]V - celé'!I393</f>
        <v>9845.0400000000009</v>
      </c>
      <c r="J535" s="17">
        <f>'[1]V - celé'!J393</f>
        <v>9358.1200000000008</v>
      </c>
      <c r="K535" s="17">
        <f>'[1]V - celé'!K393</f>
        <v>9358.1200000000008</v>
      </c>
      <c r="L535" s="18">
        <f>'[1]V - celé'!L393</f>
        <v>9358.1200000000008</v>
      </c>
    </row>
    <row r="536" spans="1:12" x14ac:dyDescent="0.2">
      <c r="A536" s="14" t="str">
        <f>'[1]V - celé'!A397</f>
        <v>09.1.2.1</v>
      </c>
      <c r="B536" s="15" t="str">
        <f>'[1]V - celé'!B397</f>
        <v>625003</v>
      </c>
      <c r="C536" s="15" t="str">
        <f>'[1]V - celé'!C397</f>
        <v>NIJS</v>
      </c>
      <c r="D536" s="15" t="str">
        <f>'[1]V - celé'!D397</f>
        <v>111</v>
      </c>
      <c r="E536" s="16" t="str">
        <f>'[1]V - celé'!E397</f>
        <v>Na úrazové poistenie</v>
      </c>
      <c r="F536" s="17">
        <f>'[1]V - celé'!F397</f>
        <v>0</v>
      </c>
      <c r="G536" s="17">
        <f>'[1]V - celé'!G397</f>
        <v>12.06</v>
      </c>
      <c r="H536" s="17">
        <f>'[1]V - celé'!H397</f>
        <v>10.210000000000001</v>
      </c>
      <c r="I536" s="17">
        <f>'[1]V - celé'!I397</f>
        <v>0</v>
      </c>
      <c r="J536" s="17">
        <f>'[1]V - celé'!J397</f>
        <v>0</v>
      </c>
      <c r="K536" s="17">
        <f>'[1]V - celé'!K397</f>
        <v>0</v>
      </c>
      <c r="L536" s="18">
        <f>'[1]V - celé'!L397</f>
        <v>0</v>
      </c>
    </row>
    <row r="537" spans="1:12" x14ac:dyDescent="0.2">
      <c r="A537" s="14" t="str">
        <f>'[1]V - celé'!A398</f>
        <v>09.1.2.1</v>
      </c>
      <c r="B537" s="15" t="str">
        <f>'[1]V - celé'!B398</f>
        <v>625003</v>
      </c>
      <c r="C537" s="15" t="str">
        <f>'[1]V - celé'!C398</f>
        <v>NIJS</v>
      </c>
      <c r="D537" s="15" t="str">
        <f>'[1]V - celé'!D398</f>
        <v>1BB1</v>
      </c>
      <c r="E537" s="16" t="str">
        <f>'[1]V - celé'!E398</f>
        <v>Na úrazové poistenie</v>
      </c>
      <c r="F537" s="17">
        <f>'[1]V - celé'!F398</f>
        <v>0</v>
      </c>
      <c r="G537" s="17">
        <f>'[1]V - celé'!G398</f>
        <v>0</v>
      </c>
      <c r="H537" s="17">
        <f>'[1]V - celé'!H398</f>
        <v>38.08</v>
      </c>
      <c r="I537" s="17">
        <f>'[1]V - celé'!I398</f>
        <v>0</v>
      </c>
      <c r="J537" s="17">
        <f>'[1]V - celé'!J398</f>
        <v>0</v>
      </c>
      <c r="K537" s="17">
        <f>'[1]V - celé'!K398</f>
        <v>0</v>
      </c>
      <c r="L537" s="18">
        <f>'[1]V - celé'!L398</f>
        <v>0</v>
      </c>
    </row>
    <row r="538" spans="1:12" x14ac:dyDescent="0.2">
      <c r="A538" s="14" t="str">
        <f>'[1]V - celé'!A399</f>
        <v>09.1.2.1</v>
      </c>
      <c r="B538" s="15" t="str">
        <f>'[1]V - celé'!B399</f>
        <v>625003</v>
      </c>
      <c r="C538" s="15" t="str">
        <f>'[1]V - celé'!C399</f>
        <v>NIJS</v>
      </c>
      <c r="D538" s="15" t="str">
        <f>'[1]V - celé'!D399</f>
        <v>1BB2</v>
      </c>
      <c r="E538" s="16" t="str">
        <f>'[1]V - celé'!E399</f>
        <v>Na úrazové poistenie</v>
      </c>
      <c r="F538" s="17">
        <f>'[1]V - celé'!F399</f>
        <v>0</v>
      </c>
      <c r="G538" s="17">
        <f>'[1]V - celé'!G399</f>
        <v>0</v>
      </c>
      <c r="H538" s="17">
        <f>'[1]V - celé'!H399</f>
        <v>0</v>
      </c>
      <c r="I538" s="17">
        <f>'[1]V - celé'!I399</f>
        <v>39.78</v>
      </c>
      <c r="J538" s="17">
        <f>'[1]V - celé'!J399</f>
        <v>0</v>
      </c>
      <c r="K538" s="17">
        <f>'[1]V - celé'!K399</f>
        <v>0</v>
      </c>
      <c r="L538" s="18">
        <f>'[1]V - celé'!L399</f>
        <v>0</v>
      </c>
    </row>
    <row r="539" spans="1:12" x14ac:dyDescent="0.2">
      <c r="A539" s="14" t="str">
        <f>'[1]V - celé'!A401</f>
        <v>09.1.2.1</v>
      </c>
      <c r="B539" s="15" t="str">
        <f>'[1]V - celé'!B401</f>
        <v>625003</v>
      </c>
      <c r="C539" s="15" t="str">
        <f>'[1]V - celé'!C401</f>
        <v>ZŠJS</v>
      </c>
      <c r="D539" s="15" t="str">
        <f>'[1]V - celé'!D401</f>
        <v>111</v>
      </c>
      <c r="E539" s="16" t="str">
        <f>'[1]V - celé'!E401</f>
        <v>Na úrazové poistenie</v>
      </c>
      <c r="F539" s="17">
        <f>'[1]V - celé'!F401</f>
        <v>429.21</v>
      </c>
      <c r="G539" s="17">
        <f>'[1]V - celé'!G401</f>
        <v>492.41</v>
      </c>
      <c r="H539" s="17">
        <f>'[1]V - celé'!H401</f>
        <v>486.54</v>
      </c>
      <c r="I539" s="17">
        <f>'[1]V - celé'!I401</f>
        <v>562.29999999999995</v>
      </c>
      <c r="J539" s="17">
        <f>'[1]V - celé'!J401</f>
        <v>534.75</v>
      </c>
      <c r="K539" s="17">
        <f>'[1]V - celé'!K401</f>
        <v>534.75</v>
      </c>
      <c r="L539" s="18">
        <f>'[1]V - celé'!L401</f>
        <v>534.75</v>
      </c>
    </row>
    <row r="540" spans="1:12" x14ac:dyDescent="0.2">
      <c r="A540" s="14" t="str">
        <f>'[1]V - celé'!A405</f>
        <v>09.1.2.1</v>
      </c>
      <c r="B540" s="15" t="str">
        <f>'[1]V - celé'!B405</f>
        <v>625004</v>
      </c>
      <c r="C540" s="15" t="str">
        <f>'[1]V - celé'!C405</f>
        <v>NIJS</v>
      </c>
      <c r="D540" s="15" t="str">
        <f>'[1]V - celé'!D405</f>
        <v>111</v>
      </c>
      <c r="E540" s="16" t="str">
        <f>'[1]V - celé'!E405</f>
        <v>Na invalidné poistenie</v>
      </c>
      <c r="F540" s="17">
        <f>'[1]V - celé'!F405</f>
        <v>0</v>
      </c>
      <c r="G540" s="17">
        <f>'[1]V - celé'!G405</f>
        <v>45.27</v>
      </c>
      <c r="H540" s="17">
        <f>'[1]V - celé'!H405</f>
        <v>38.270000000000003</v>
      </c>
      <c r="I540" s="17">
        <f>'[1]V - celé'!I405</f>
        <v>0</v>
      </c>
      <c r="J540" s="17">
        <f>'[1]V - celé'!J405</f>
        <v>0</v>
      </c>
      <c r="K540" s="17">
        <f>'[1]V - celé'!K405</f>
        <v>0</v>
      </c>
      <c r="L540" s="18">
        <f>'[1]V - celé'!L405</f>
        <v>0</v>
      </c>
    </row>
    <row r="541" spans="1:12" x14ac:dyDescent="0.2">
      <c r="A541" s="14" t="str">
        <f>'[1]V - celé'!A406</f>
        <v>09.1.2.1</v>
      </c>
      <c r="B541" s="15" t="str">
        <f>'[1]V - celé'!B406</f>
        <v>625004</v>
      </c>
      <c r="C541" s="15" t="str">
        <f>'[1]V - celé'!C406</f>
        <v>NIJS</v>
      </c>
      <c r="D541" s="15" t="str">
        <f>'[1]V - celé'!D406</f>
        <v>1BB1</v>
      </c>
      <c r="E541" s="16" t="str">
        <f>'[1]V - celé'!E406</f>
        <v>Na invalidné poistenie</v>
      </c>
      <c r="F541" s="17">
        <f>'[1]V - celé'!F406</f>
        <v>0</v>
      </c>
      <c r="G541" s="17">
        <f>'[1]V - celé'!G406</f>
        <v>0</v>
      </c>
      <c r="H541" s="17">
        <f>'[1]V - celé'!H406</f>
        <v>142.81</v>
      </c>
      <c r="I541" s="17">
        <f>'[1]V - celé'!I406</f>
        <v>0</v>
      </c>
      <c r="J541" s="17">
        <f>'[1]V - celé'!J406</f>
        <v>0</v>
      </c>
      <c r="K541" s="17">
        <f>'[1]V - celé'!K406</f>
        <v>0</v>
      </c>
      <c r="L541" s="18">
        <f>'[1]V - celé'!L406</f>
        <v>0</v>
      </c>
    </row>
    <row r="542" spans="1:12" x14ac:dyDescent="0.2">
      <c r="A542" s="14" t="str">
        <f>'[1]V - celé'!A407</f>
        <v>09.1.2.1</v>
      </c>
      <c r="B542" s="15" t="str">
        <f>'[1]V - celé'!B407</f>
        <v>625004</v>
      </c>
      <c r="C542" s="15" t="str">
        <f>'[1]V - celé'!C407</f>
        <v>NIJS</v>
      </c>
      <c r="D542" s="15" t="str">
        <f>'[1]V - celé'!D407</f>
        <v>1BB2</v>
      </c>
      <c r="E542" s="16" t="str">
        <f>'[1]V - celé'!E407</f>
        <v>Na invalidné poistenie</v>
      </c>
      <c r="F542" s="17">
        <f>'[1]V - celé'!F407</f>
        <v>0</v>
      </c>
      <c r="G542" s="17">
        <f>'[1]V - celé'!G407</f>
        <v>0</v>
      </c>
      <c r="H542" s="17">
        <f>'[1]V - celé'!H407</f>
        <v>0</v>
      </c>
      <c r="I542" s="17">
        <f>'[1]V - celé'!I407</f>
        <v>149.29</v>
      </c>
      <c r="J542" s="17">
        <f>'[1]V - celé'!J407</f>
        <v>0</v>
      </c>
      <c r="K542" s="17">
        <f>'[1]V - celé'!K407</f>
        <v>0</v>
      </c>
      <c r="L542" s="18">
        <f>'[1]V - celé'!L407</f>
        <v>0</v>
      </c>
    </row>
    <row r="543" spans="1:12" x14ac:dyDescent="0.2">
      <c r="A543" s="14" t="str">
        <f>'[1]V - celé'!A409</f>
        <v>09.1.2.1</v>
      </c>
      <c r="B543" s="15" t="str">
        <f>'[1]V - celé'!B409</f>
        <v>625004</v>
      </c>
      <c r="C543" s="15" t="str">
        <f>'[1]V - celé'!C409</f>
        <v>ZŠJS</v>
      </c>
      <c r="D543" s="15" t="str">
        <f>'[1]V - celé'!D409</f>
        <v>111</v>
      </c>
      <c r="E543" s="16" t="str">
        <f>'[1]V - celé'!E409</f>
        <v>Na invalidné poistenie</v>
      </c>
      <c r="F543" s="17">
        <f>'[1]V - celé'!F409</f>
        <v>1610.26</v>
      </c>
      <c r="G543" s="17">
        <f>'[1]V - celé'!G409</f>
        <v>1833.24</v>
      </c>
      <c r="H543" s="17">
        <f>'[1]V - celé'!H409</f>
        <v>1824.51</v>
      </c>
      <c r="I543" s="17">
        <f>'[1]V - celé'!I409</f>
        <v>2109.5100000000002</v>
      </c>
      <c r="J543" s="17">
        <f>'[1]V - celé'!J409</f>
        <v>2005.31</v>
      </c>
      <c r="K543" s="17">
        <f>'[1]V - celé'!K409</f>
        <v>2005.31</v>
      </c>
      <c r="L543" s="18">
        <f>'[1]V - celé'!L409</f>
        <v>2005.31</v>
      </c>
    </row>
    <row r="544" spans="1:12" x14ac:dyDescent="0.2">
      <c r="A544" s="14" t="str">
        <f>'[1]V - celé'!A413</f>
        <v>09.1.2.1</v>
      </c>
      <c r="B544" s="15" t="str">
        <f>'[1]V - celé'!B413</f>
        <v>625005</v>
      </c>
      <c r="C544" s="15" t="str">
        <f>'[1]V - celé'!C413</f>
        <v>NIJS</v>
      </c>
      <c r="D544" s="15" t="str">
        <f>'[1]V - celé'!D413</f>
        <v>111</v>
      </c>
      <c r="E544" s="16" t="str">
        <f>'[1]V - celé'!E413</f>
        <v>Na poistenie v nezamestnanosti</v>
      </c>
      <c r="F544" s="17">
        <f>'[1]V - celé'!F413</f>
        <v>0</v>
      </c>
      <c r="G544" s="17">
        <f>'[1]V - celé'!G413</f>
        <v>15.06</v>
      </c>
      <c r="H544" s="17">
        <f>'[1]V - celé'!H413</f>
        <v>12.76</v>
      </c>
      <c r="I544" s="17">
        <f>'[1]V - celé'!I413</f>
        <v>0</v>
      </c>
      <c r="J544" s="17">
        <f>'[1]V - celé'!J413</f>
        <v>0</v>
      </c>
      <c r="K544" s="17">
        <f>'[1]V - celé'!K413</f>
        <v>0</v>
      </c>
      <c r="L544" s="18">
        <f>'[1]V - celé'!L413</f>
        <v>0</v>
      </c>
    </row>
    <row r="545" spans="1:12" x14ac:dyDescent="0.2">
      <c r="A545" s="14" t="str">
        <f>'[1]V - celé'!A414</f>
        <v>09.1.2.1</v>
      </c>
      <c r="B545" s="15" t="str">
        <f>'[1]V - celé'!B414</f>
        <v>625005</v>
      </c>
      <c r="C545" s="15" t="str">
        <f>'[1]V - celé'!C414</f>
        <v>NIJS</v>
      </c>
      <c r="D545" s="15" t="str">
        <f>'[1]V - celé'!D414</f>
        <v>1BB1</v>
      </c>
      <c r="E545" s="16" t="str">
        <f>'[1]V - celé'!E414</f>
        <v>Na poistenie v nezamestnanosti</v>
      </c>
      <c r="F545" s="17">
        <f>'[1]V - celé'!F414</f>
        <v>0</v>
      </c>
      <c r="G545" s="17">
        <f>'[1]V - celé'!G414</f>
        <v>0</v>
      </c>
      <c r="H545" s="17">
        <f>'[1]V - celé'!H414</f>
        <v>47.6</v>
      </c>
      <c r="I545" s="17">
        <f>'[1]V - celé'!I414</f>
        <v>0</v>
      </c>
      <c r="J545" s="17">
        <f>'[1]V - celé'!J414</f>
        <v>0</v>
      </c>
      <c r="K545" s="17">
        <f>'[1]V - celé'!K414</f>
        <v>0</v>
      </c>
      <c r="L545" s="18">
        <f>'[1]V - celé'!L414</f>
        <v>0</v>
      </c>
    </row>
    <row r="546" spans="1:12" x14ac:dyDescent="0.2">
      <c r="A546" s="14" t="str">
        <f>'[1]V - celé'!A415</f>
        <v>09.1.2.1</v>
      </c>
      <c r="B546" s="15" t="str">
        <f>'[1]V - celé'!B415</f>
        <v>625005</v>
      </c>
      <c r="C546" s="15" t="str">
        <f>'[1]V - celé'!C415</f>
        <v>NIJS</v>
      </c>
      <c r="D546" s="15" t="str">
        <f>'[1]V - celé'!D415</f>
        <v>1BB2</v>
      </c>
      <c r="E546" s="16" t="str">
        <f>'[1]V - celé'!E415</f>
        <v>Na poistenie v nezamestnanosti</v>
      </c>
      <c r="F546" s="17">
        <f>'[1]V - celé'!F415</f>
        <v>0</v>
      </c>
      <c r="G546" s="17">
        <f>'[1]V - celé'!G415</f>
        <v>0</v>
      </c>
      <c r="H546" s="17">
        <f>'[1]V - celé'!H415</f>
        <v>0</v>
      </c>
      <c r="I546" s="17">
        <f>'[1]V - celé'!I415</f>
        <v>49.74</v>
      </c>
      <c r="J546" s="17">
        <f>'[1]V - celé'!J415</f>
        <v>0</v>
      </c>
      <c r="K546" s="17">
        <f>'[1]V - celé'!K415</f>
        <v>0</v>
      </c>
      <c r="L546" s="18">
        <f>'[1]V - celé'!L415</f>
        <v>0</v>
      </c>
    </row>
    <row r="547" spans="1:12" x14ac:dyDescent="0.2">
      <c r="A547" s="14" t="str">
        <f>'[1]V - celé'!A417</f>
        <v>09.1.2.1</v>
      </c>
      <c r="B547" s="15" t="str">
        <f>'[1]V - celé'!B417</f>
        <v>625005</v>
      </c>
      <c r="C547" s="15" t="str">
        <f>'[1]V - celé'!C417</f>
        <v>ZŠJS</v>
      </c>
      <c r="D547" s="15" t="str">
        <f>'[1]V - celé'!D417</f>
        <v>111</v>
      </c>
      <c r="E547" s="16" t="str">
        <f>'[1]V - celé'!E417</f>
        <v>Na poistenie v nezamestnanosti</v>
      </c>
      <c r="F547" s="17">
        <f>'[1]V - celé'!F417</f>
        <v>536.48</v>
      </c>
      <c r="G547" s="17">
        <f>'[1]V - celé'!G417</f>
        <v>613</v>
      </c>
      <c r="H547" s="17">
        <f>'[1]V - celé'!H417</f>
        <v>608.16999999999996</v>
      </c>
      <c r="I547" s="17">
        <f>'[1]V - celé'!I417</f>
        <v>702.8</v>
      </c>
      <c r="J547" s="17">
        <f>'[1]V - celé'!J417</f>
        <v>668.44</v>
      </c>
      <c r="K547" s="17">
        <f>'[1]V - celé'!K417</f>
        <v>668.44</v>
      </c>
      <c r="L547" s="18">
        <f>'[1]V - celé'!L417</f>
        <v>668.44</v>
      </c>
    </row>
    <row r="548" spans="1:12" x14ac:dyDescent="0.2">
      <c r="A548" s="14" t="str">
        <f>'[1]V - celé'!A421</f>
        <v>09.1.2.1</v>
      </c>
      <c r="B548" s="15" t="str">
        <f>'[1]V - celé'!B421</f>
        <v>625007</v>
      </c>
      <c r="C548" s="15" t="str">
        <f>'[1]V - celé'!C421</f>
        <v>NIJS</v>
      </c>
      <c r="D548" s="15" t="str">
        <f>'[1]V - celé'!D421</f>
        <v>111</v>
      </c>
      <c r="E548" s="16" t="str">
        <f>'[1]V - celé'!E421</f>
        <v>Na poistenie do rezervného fondu solidarity</v>
      </c>
      <c r="F548" s="17">
        <f>'[1]V - celé'!F421</f>
        <v>0</v>
      </c>
      <c r="G548" s="17">
        <f>'[1]V - celé'!G421</f>
        <v>71.67</v>
      </c>
      <c r="H548" s="17">
        <f>'[1]V - celé'!H421</f>
        <v>60.58</v>
      </c>
      <c r="I548" s="17">
        <f>'[1]V - celé'!I421</f>
        <v>0</v>
      </c>
      <c r="J548" s="17">
        <f>'[1]V - celé'!J421</f>
        <v>0</v>
      </c>
      <c r="K548" s="17">
        <f>'[1]V - celé'!K421</f>
        <v>0</v>
      </c>
      <c r="L548" s="18">
        <f>'[1]V - celé'!L421</f>
        <v>0</v>
      </c>
    </row>
    <row r="549" spans="1:12" x14ac:dyDescent="0.2">
      <c r="A549" s="14" t="str">
        <f>'[1]V - celé'!A422</f>
        <v>09.1.2.1</v>
      </c>
      <c r="B549" s="15" t="str">
        <f>'[1]V - celé'!B422</f>
        <v>625007</v>
      </c>
      <c r="C549" s="15" t="str">
        <f>'[1]V - celé'!C422</f>
        <v>NIJS</v>
      </c>
      <c r="D549" s="15" t="str">
        <f>'[1]V - celé'!D422</f>
        <v>1BB1</v>
      </c>
      <c r="E549" s="16" t="str">
        <f>'[1]V - celé'!E422</f>
        <v>Na poistenie do rezervného fondu solidarity</v>
      </c>
      <c r="F549" s="17">
        <f>'[1]V - celé'!F422</f>
        <v>0</v>
      </c>
      <c r="G549" s="17">
        <f>'[1]V - celé'!G422</f>
        <v>0</v>
      </c>
      <c r="H549" s="17">
        <f>'[1]V - celé'!H422</f>
        <v>226.13</v>
      </c>
      <c r="I549" s="17">
        <f>'[1]V - celé'!I422</f>
        <v>0</v>
      </c>
      <c r="J549" s="17">
        <f>'[1]V - celé'!J422</f>
        <v>0</v>
      </c>
      <c r="K549" s="17">
        <f>'[1]V - celé'!K422</f>
        <v>0</v>
      </c>
      <c r="L549" s="18">
        <f>'[1]V - celé'!L422</f>
        <v>0</v>
      </c>
    </row>
    <row r="550" spans="1:12" x14ac:dyDescent="0.2">
      <c r="A550" s="14" t="str">
        <f>'[1]V - celé'!A423</f>
        <v>09.1.2.1</v>
      </c>
      <c r="B550" s="15" t="str">
        <f>'[1]V - celé'!B423</f>
        <v>625007</v>
      </c>
      <c r="C550" s="15" t="str">
        <f>'[1]V - celé'!C423</f>
        <v>NIJS</v>
      </c>
      <c r="D550" s="15" t="str">
        <f>'[1]V - celé'!D423</f>
        <v>1BB2</v>
      </c>
      <c r="E550" s="16" t="str">
        <f>'[1]V - celé'!E423</f>
        <v>Na poistenie do rezervného fondu solidarity</v>
      </c>
      <c r="F550" s="17">
        <f>'[1]V - celé'!F423</f>
        <v>0</v>
      </c>
      <c r="G550" s="17">
        <f>'[1]V - celé'!G423</f>
        <v>0</v>
      </c>
      <c r="H550" s="17">
        <f>'[1]V - celé'!H423</f>
        <v>0</v>
      </c>
      <c r="I550" s="17">
        <f>'[1]V - celé'!I423</f>
        <v>236.37</v>
      </c>
      <c r="J550" s="17">
        <f>'[1]V - celé'!J423</f>
        <v>0</v>
      </c>
      <c r="K550" s="17">
        <f>'[1]V - celé'!K423</f>
        <v>0</v>
      </c>
      <c r="L550" s="18">
        <f>'[1]V - celé'!L423</f>
        <v>0</v>
      </c>
    </row>
    <row r="551" spans="1:12" x14ac:dyDescent="0.2">
      <c r="A551" s="14" t="str">
        <f>'[1]V - celé'!A425</f>
        <v>09.1.2.1</v>
      </c>
      <c r="B551" s="15" t="str">
        <f>'[1]V - celé'!B425</f>
        <v>625007</v>
      </c>
      <c r="C551" s="15" t="str">
        <f>'[1]V - celé'!C425</f>
        <v>ZŠJS</v>
      </c>
      <c r="D551" s="15" t="str">
        <f>'[1]V - celé'!D425</f>
        <v>111</v>
      </c>
      <c r="E551" s="16" t="str">
        <f>'[1]V - celé'!E425</f>
        <v>Na poistenie do rezervného fondu solidarity</v>
      </c>
      <c r="F551" s="17">
        <f>'[1]V - celé'!F425</f>
        <v>2549.66</v>
      </c>
      <c r="G551" s="17">
        <f>'[1]V - celé'!G425</f>
        <v>2924.66</v>
      </c>
      <c r="H551" s="17">
        <f>'[1]V - celé'!H425</f>
        <v>2888.81</v>
      </c>
      <c r="I551" s="17">
        <f>'[1]V - celé'!I425</f>
        <v>3340.12</v>
      </c>
      <c r="J551" s="17">
        <f>'[1]V - celé'!J425</f>
        <v>3175.08</v>
      </c>
      <c r="K551" s="17">
        <f>'[1]V - celé'!K425</f>
        <v>3175.08</v>
      </c>
      <c r="L551" s="18">
        <f>'[1]V - celé'!L425</f>
        <v>3175.08</v>
      </c>
    </row>
    <row r="552" spans="1:12" x14ac:dyDescent="0.2">
      <c r="A552" s="14" t="str">
        <f>'[1]V - celé'!A427</f>
        <v>09.1.2.1</v>
      </c>
      <c r="B552" s="15" t="str">
        <f>'[1]V - celé'!B427</f>
        <v>627</v>
      </c>
      <c r="C552" s="15" t="str">
        <f>'[1]V - celé'!C427</f>
        <v>ZŠJS</v>
      </c>
      <c r="D552" s="15" t="str">
        <f>'[1]V - celé'!D427</f>
        <v>111</v>
      </c>
      <c r="E552" s="16" t="str">
        <f>'[1]V - celé'!E427</f>
        <v>Príspevok do doplnkových dôchodkových poisťovní</v>
      </c>
      <c r="F552" s="17">
        <f>'[1]V - celé'!F427</f>
        <v>942.5</v>
      </c>
      <c r="G552" s="17">
        <f>'[1]V - celé'!G427</f>
        <v>711.56</v>
      </c>
      <c r="H552" s="17">
        <f>'[1]V - celé'!H427</f>
        <v>897.44</v>
      </c>
      <c r="I552" s="17">
        <f>'[1]V - celé'!I427</f>
        <v>597.09</v>
      </c>
      <c r="J552" s="17">
        <f>'[1]V - celé'!J427</f>
        <v>750.38</v>
      </c>
      <c r="K552" s="17">
        <f>'[1]V - celé'!K427</f>
        <v>750.38</v>
      </c>
      <c r="L552" s="18">
        <f>'[1]V - celé'!L427</f>
        <v>750.38</v>
      </c>
    </row>
    <row r="553" spans="1:12" x14ac:dyDescent="0.2">
      <c r="A553" s="14" t="str">
        <f>'[1]V - celé'!A436</f>
        <v>09.1.2.1</v>
      </c>
      <c r="B553" s="15" t="str">
        <f>'[1]V - celé'!B436</f>
        <v>632004</v>
      </c>
      <c r="C553" s="15" t="str">
        <f>'[1]V - celé'!C436</f>
        <v>ZŠJS</v>
      </c>
      <c r="D553" s="15" t="str">
        <f>'[1]V - celé'!D436</f>
        <v>111</v>
      </c>
      <c r="E553" s="16" t="str">
        <f>'[1]V - celé'!E436</f>
        <v>Komunikačná infraštruktúra</v>
      </c>
      <c r="F553" s="17">
        <f>'[1]V - celé'!F436</f>
        <v>0</v>
      </c>
      <c r="G553" s="17">
        <f>'[1]V - celé'!G436</f>
        <v>71.67</v>
      </c>
      <c r="H553" s="17">
        <f>'[1]V - celé'!H436</f>
        <v>80</v>
      </c>
      <c r="I553" s="17">
        <f>'[1]V - celé'!I436</f>
        <v>307.58999999999997</v>
      </c>
      <c r="J553" s="17">
        <f>'[1]V - celé'!J436</f>
        <v>300</v>
      </c>
      <c r="K553" s="17">
        <f>'[1]V - celé'!K436</f>
        <v>300</v>
      </c>
      <c r="L553" s="18">
        <f>'[1]V - celé'!L436</f>
        <v>300</v>
      </c>
    </row>
    <row r="554" spans="1:12" x14ac:dyDescent="0.2">
      <c r="A554" s="14" t="str">
        <f>'[1]V - celé'!A439</f>
        <v>09.1.2.1</v>
      </c>
      <c r="B554" s="15" t="str">
        <f>'[1]V - celé'!B439</f>
        <v>632005</v>
      </c>
      <c r="C554" s="15" t="str">
        <f>'[1]V - celé'!C439</f>
        <v>ZŠJS</v>
      </c>
      <c r="D554" s="15" t="str">
        <f>'[1]V - celé'!D439</f>
        <v>111</v>
      </c>
      <c r="E554" s="16" t="str">
        <f>'[1]V - celé'!E439</f>
        <v>Telekomunikačné služby</v>
      </c>
      <c r="F554" s="17">
        <f>'[1]V - celé'!F439</f>
        <v>125.67</v>
      </c>
      <c r="G554" s="17">
        <f>'[1]V - celé'!G439</f>
        <v>134.26</v>
      </c>
      <c r="H554" s="17">
        <f>'[1]V - celé'!H439</f>
        <v>140</v>
      </c>
      <c r="I554" s="17">
        <f>'[1]V - celé'!I439</f>
        <v>172.9</v>
      </c>
      <c r="J554" s="17">
        <f>'[1]V - celé'!J439</f>
        <v>145</v>
      </c>
      <c r="K554" s="17">
        <f>'[1]V - celé'!K439</f>
        <v>145</v>
      </c>
      <c r="L554" s="18">
        <f>'[1]V - celé'!L439</f>
        <v>145</v>
      </c>
    </row>
    <row r="555" spans="1:12" x14ac:dyDescent="0.2">
      <c r="A555" s="14" t="str">
        <f>'[1]V - celé'!A440</f>
        <v>09.1.2.1</v>
      </c>
      <c r="B555" s="15" t="str">
        <f>'[1]V - celé'!B440</f>
        <v>632005</v>
      </c>
      <c r="C555" s="15" t="str">
        <f>'[1]V - celé'!C440</f>
        <v>ZŠJS</v>
      </c>
      <c r="D555" s="15" t="str">
        <f>'[1]V - celé'!D440</f>
        <v>41</v>
      </c>
      <c r="E555" s="16" t="str">
        <f>'[1]V - celé'!E440</f>
        <v>Telekomunikačné služby</v>
      </c>
      <c r="F555" s="17">
        <f>'[1]V - celé'!F440</f>
        <v>0</v>
      </c>
      <c r="G555" s="17">
        <f>'[1]V - celé'!G440</f>
        <v>0</v>
      </c>
      <c r="H555" s="17">
        <f>'[1]V - celé'!H440</f>
        <v>0</v>
      </c>
      <c r="I555" s="17">
        <f>'[1]V - celé'!I440</f>
        <v>0</v>
      </c>
      <c r="J555" s="17">
        <f>'[1]V - celé'!J440</f>
        <v>0</v>
      </c>
      <c r="K555" s="17">
        <f>'[1]V - celé'!K440</f>
        <v>0</v>
      </c>
      <c r="L555" s="18">
        <f>'[1]V - celé'!L440</f>
        <v>0</v>
      </c>
    </row>
    <row r="556" spans="1:12" x14ac:dyDescent="0.2">
      <c r="A556" s="14" t="str">
        <f>'[1]V - celé'!A444</f>
        <v>09.1.2.1</v>
      </c>
      <c r="B556" s="15" t="str">
        <f>'[1]V - celé'!B444</f>
        <v>633001</v>
      </c>
      <c r="C556" s="15" t="str">
        <f>'[1]V - celé'!C444</f>
        <v>ZŠJS</v>
      </c>
      <c r="D556" s="15" t="str">
        <f>'[1]V - celé'!D444</f>
        <v>111</v>
      </c>
      <c r="E556" s="16" t="str">
        <f>'[1]V - celé'!E444</f>
        <v>Interiérové vybavenie</v>
      </c>
      <c r="F556" s="17">
        <f>'[1]V - celé'!F444</f>
        <v>880</v>
      </c>
      <c r="G556" s="17">
        <f>'[1]V - celé'!G444</f>
        <v>0</v>
      </c>
      <c r="H556" s="17">
        <f>'[1]V - celé'!H444</f>
        <v>2200</v>
      </c>
      <c r="I556" s="17">
        <f>'[1]V - celé'!I444</f>
        <v>0</v>
      </c>
      <c r="J556" s="17">
        <f>'[1]V - celé'!J444</f>
        <v>500</v>
      </c>
      <c r="K556" s="17">
        <f>'[1]V - celé'!K444</f>
        <v>500</v>
      </c>
      <c r="L556" s="18">
        <f>'[1]V - celé'!L444</f>
        <v>500</v>
      </c>
    </row>
    <row r="557" spans="1:12" x14ac:dyDescent="0.2">
      <c r="A557" s="14" t="str">
        <f>'[1]V - celé'!A445</f>
        <v>09.1.2.1</v>
      </c>
      <c r="B557" s="15" t="str">
        <f>'[1]V - celé'!B445</f>
        <v>633001</v>
      </c>
      <c r="C557" s="15" t="str">
        <f>'[1]V - celé'!C445</f>
        <v>ZŠJS</v>
      </c>
      <c r="D557" s="15" t="str">
        <f>'[1]V - celé'!D445</f>
        <v>41</v>
      </c>
      <c r="E557" s="16" t="str">
        <f>'[1]V - celé'!E445</f>
        <v>Interiérové vybavenie</v>
      </c>
      <c r="F557" s="17">
        <f>'[1]V - celé'!F445</f>
        <v>0</v>
      </c>
      <c r="G557" s="17">
        <f>'[1]V - celé'!G445</f>
        <v>0</v>
      </c>
      <c r="H557" s="17">
        <f>'[1]V - celé'!H445</f>
        <v>0</v>
      </c>
      <c r="I557" s="17">
        <f>'[1]V - celé'!I445</f>
        <v>0</v>
      </c>
      <c r="J557" s="17">
        <f>'[1]V - celé'!J445</f>
        <v>0</v>
      </c>
      <c r="K557" s="17">
        <f>'[1]V - celé'!K445</f>
        <v>0</v>
      </c>
      <c r="L557" s="18">
        <f>'[1]V - celé'!L445</f>
        <v>0</v>
      </c>
    </row>
    <row r="558" spans="1:12" x14ac:dyDescent="0.2">
      <c r="A558" s="14" t="str">
        <f>'[1]V - celé'!A448</f>
        <v>09.1.2.1</v>
      </c>
      <c r="B558" s="15" t="str">
        <f>'[1]V - celé'!B448</f>
        <v>633002</v>
      </c>
      <c r="C558" s="15" t="str">
        <f>'[1]V - celé'!C448</f>
        <v>ZŠJS</v>
      </c>
      <c r="D558" s="15" t="str">
        <f>'[1]V - celé'!D448</f>
        <v>111</v>
      </c>
      <c r="E558" s="16" t="str">
        <f>'[1]V - celé'!E448</f>
        <v>Výpočtová technika</v>
      </c>
      <c r="F558" s="17">
        <f>'[1]V - celé'!F448</f>
        <v>0</v>
      </c>
      <c r="G558" s="17">
        <f>'[1]V - celé'!G448</f>
        <v>698</v>
      </c>
      <c r="H558" s="17">
        <f>'[1]V - celé'!H448</f>
        <v>9600</v>
      </c>
      <c r="I558" s="17">
        <f>'[1]V - celé'!I448</f>
        <v>3965</v>
      </c>
      <c r="J558" s="17">
        <f>'[1]V - celé'!J448</f>
        <v>500</v>
      </c>
      <c r="K558" s="17">
        <f>'[1]V - celé'!K448</f>
        <v>500</v>
      </c>
      <c r="L558" s="18">
        <f>'[1]V - celé'!L448</f>
        <v>500</v>
      </c>
    </row>
    <row r="559" spans="1:12" x14ac:dyDescent="0.2">
      <c r="A559" s="14" t="str">
        <f>'[1]V - celé'!A449</f>
        <v>09.1.2.1</v>
      </c>
      <c r="B559" s="15" t="str">
        <f>'[1]V - celé'!B449</f>
        <v>633002</v>
      </c>
      <c r="C559" s="15" t="str">
        <f>'[1]V - celé'!C449</f>
        <v>ZŠJS</v>
      </c>
      <c r="D559" s="15" t="str">
        <f>'[1]V - celé'!D449</f>
        <v>41</v>
      </c>
      <c r="E559" s="16" t="str">
        <f>'[1]V - celé'!E449</f>
        <v>Výpočtová technika</v>
      </c>
      <c r="F559" s="17">
        <f>'[1]V - celé'!F449</f>
        <v>0</v>
      </c>
      <c r="G559" s="17">
        <f>'[1]V - celé'!G449</f>
        <v>0</v>
      </c>
      <c r="H559" s="17">
        <f>'[1]V - celé'!H449</f>
        <v>1000</v>
      </c>
      <c r="I559" s="17">
        <f>'[1]V - celé'!I449</f>
        <v>0</v>
      </c>
      <c r="J559" s="17">
        <f>'[1]V - celé'!J449</f>
        <v>0</v>
      </c>
      <c r="K559" s="17">
        <f>'[1]V - celé'!K449</f>
        <v>0</v>
      </c>
      <c r="L559" s="18">
        <f>'[1]V - celé'!L449</f>
        <v>0</v>
      </c>
    </row>
    <row r="560" spans="1:12" x14ac:dyDescent="0.2">
      <c r="A560" s="14" t="str">
        <f>'[1]V - celé'!A455</f>
        <v>09.1.2.1</v>
      </c>
      <c r="B560" s="15" t="str">
        <f>'[1]V - celé'!B455</f>
        <v>633006</v>
      </c>
      <c r="C560" s="15" t="str">
        <f>'[1]V - celé'!C455</f>
        <v>ZŠJS</v>
      </c>
      <c r="D560" s="15" t="str">
        <f>'[1]V - celé'!D455</f>
        <v>111</v>
      </c>
      <c r="E560" s="16" t="str">
        <f>'[1]V - celé'!E455</f>
        <v>Všeobecný materiál</v>
      </c>
      <c r="F560" s="17">
        <f>'[1]V - celé'!F455</f>
        <v>361.44</v>
      </c>
      <c r="G560" s="17">
        <f>'[1]V - celé'!G455</f>
        <v>173.8</v>
      </c>
      <c r="H560" s="17">
        <f>'[1]V - celé'!H455</f>
        <v>180</v>
      </c>
      <c r="I560" s="17">
        <f>'[1]V - celé'!I455</f>
        <v>27</v>
      </c>
      <c r="J560" s="17">
        <f>'[1]V - celé'!J455</f>
        <v>200</v>
      </c>
      <c r="K560" s="17">
        <f>'[1]V - celé'!K455</f>
        <v>200</v>
      </c>
      <c r="L560" s="18">
        <f>'[1]V - celé'!L455</f>
        <v>200</v>
      </c>
    </row>
    <row r="561" spans="1:12" x14ac:dyDescent="0.2">
      <c r="A561" s="14" t="str">
        <f>'[1]V - celé'!A456</f>
        <v>09.1.2.1</v>
      </c>
      <c r="B561" s="15" t="str">
        <f>'[1]V - celé'!B456</f>
        <v>633006</v>
      </c>
      <c r="C561" s="15" t="str">
        <f>'[1]V - celé'!C456</f>
        <v>ZŠJS</v>
      </c>
      <c r="D561" s="15" t="str">
        <f>'[1]V - celé'!D456</f>
        <v>41</v>
      </c>
      <c r="E561" s="16" t="str">
        <f>'[1]V - celé'!E456</f>
        <v>Všeobecný materiál</v>
      </c>
      <c r="F561" s="17">
        <f>'[1]V - celé'!F456</f>
        <v>0</v>
      </c>
      <c r="G561" s="17">
        <f>'[1]V - celé'!G456</f>
        <v>0</v>
      </c>
      <c r="H561" s="17">
        <f>'[1]V - celé'!H456</f>
        <v>0</v>
      </c>
      <c r="I561" s="17">
        <f>'[1]V - celé'!I456</f>
        <v>0</v>
      </c>
      <c r="J561" s="17">
        <f>'[1]V - celé'!J456</f>
        <v>0</v>
      </c>
      <c r="K561" s="17">
        <f>'[1]V - celé'!K456</f>
        <v>0</v>
      </c>
      <c r="L561" s="18">
        <f>'[1]V - celé'!L456</f>
        <v>0</v>
      </c>
    </row>
    <row r="562" spans="1:12" x14ac:dyDescent="0.2">
      <c r="A562" s="14" t="str">
        <f>'[1]V - celé'!A458</f>
        <v>09.1.2.1</v>
      </c>
      <c r="B562" s="15" t="str">
        <f>'[1]V - celé'!B458</f>
        <v>633009</v>
      </c>
      <c r="C562" s="15" t="str">
        <f>'[1]V - celé'!C458</f>
        <v>NIJS</v>
      </c>
      <c r="D562" s="15" t="str">
        <f>'[1]V - celé'!D458</f>
        <v>1BB1</v>
      </c>
      <c r="E562" s="16" t="str">
        <f>'[1]V - celé'!E458</f>
        <v>Knihy, časopisy, noviny , učebnice, učebné pomôcky</v>
      </c>
      <c r="F562" s="17">
        <f>'[1]V - celé'!F458</f>
        <v>0</v>
      </c>
      <c r="G562" s="17">
        <f>'[1]V - celé'!G458</f>
        <v>0</v>
      </c>
      <c r="H562" s="17">
        <f>'[1]V - celé'!H458</f>
        <v>0</v>
      </c>
      <c r="I562" s="17">
        <f>'[1]V - celé'!I458</f>
        <v>582.4</v>
      </c>
      <c r="J562" s="17">
        <f>'[1]V - celé'!J458</f>
        <v>0</v>
      </c>
      <c r="K562" s="17">
        <f>'[1]V - celé'!K458</f>
        <v>0</v>
      </c>
      <c r="L562" s="18">
        <f>'[1]V - celé'!L458</f>
        <v>0</v>
      </c>
    </row>
    <row r="563" spans="1:12" x14ac:dyDescent="0.2">
      <c r="A563" s="14" t="str">
        <f>'[1]V - celé'!A463</f>
        <v>09.1.2.1</v>
      </c>
      <c r="B563" s="15" t="str">
        <f>'[1]V - celé'!B463</f>
        <v>633009</v>
      </c>
      <c r="C563" s="15" t="str">
        <f>'[1]V - celé'!C463</f>
        <v>ZŠJS</v>
      </c>
      <c r="D563" s="15" t="str">
        <f>'[1]V - celé'!D463</f>
        <v>111</v>
      </c>
      <c r="E563" s="16" t="str">
        <f>'[1]V - celé'!E463</f>
        <v>Knihy, časopisy, noviny , učebnice, učebné pomôcky</v>
      </c>
      <c r="F563" s="17">
        <f>'[1]V - celé'!F463</f>
        <v>1222.3</v>
      </c>
      <c r="G563" s="17">
        <f>'[1]V - celé'!G463</f>
        <v>481.8</v>
      </c>
      <c r="H563" s="17">
        <f>'[1]V - celé'!H463</f>
        <v>500</v>
      </c>
      <c r="I563" s="17">
        <f>'[1]V - celé'!I463</f>
        <v>1015</v>
      </c>
      <c r="J563" s="17">
        <f>'[1]V - celé'!J463</f>
        <v>1000</v>
      </c>
      <c r="K563" s="17">
        <f>'[1]V - celé'!K463</f>
        <v>1000</v>
      </c>
      <c r="L563" s="18">
        <f>'[1]V - celé'!L463</f>
        <v>1000</v>
      </c>
    </row>
    <row r="564" spans="1:12" x14ac:dyDescent="0.2">
      <c r="A564" s="14" t="str">
        <f>'[1]V - celé'!A464</f>
        <v>09.1.2.1</v>
      </c>
      <c r="B564" s="15" t="str">
        <f>'[1]V - celé'!B464</f>
        <v>633009</v>
      </c>
      <c r="C564" s="15" t="str">
        <f>'[1]V - celé'!C464</f>
        <v>ZŠJS</v>
      </c>
      <c r="D564" s="15" t="str">
        <f>'[1]V - celé'!D464</f>
        <v>1P01</v>
      </c>
      <c r="E564" s="16" t="str">
        <f>'[1]V - celé'!E464</f>
        <v>Knihy, časopisy, noviny , učebnice, učebné pomôcky</v>
      </c>
      <c r="F564" s="17">
        <f>'[1]V - celé'!F464</f>
        <v>270.91000000000003</v>
      </c>
      <c r="G564" s="17">
        <f>'[1]V - celé'!G464</f>
        <v>824</v>
      </c>
      <c r="H564" s="17">
        <f>'[1]V - celé'!H464</f>
        <v>0</v>
      </c>
      <c r="I564" s="17">
        <f>'[1]V - celé'!I464</f>
        <v>0</v>
      </c>
      <c r="J564" s="17">
        <f>'[1]V - celé'!J464</f>
        <v>0</v>
      </c>
      <c r="K564" s="17">
        <f>'[1]V - celé'!K464</f>
        <v>0</v>
      </c>
      <c r="L564" s="18">
        <f>'[1]V - celé'!L464</f>
        <v>0</v>
      </c>
    </row>
    <row r="565" spans="1:12" x14ac:dyDescent="0.2">
      <c r="A565" s="14" t="str">
        <f>'[1]V - celé'!A465</f>
        <v>09.1.2.1</v>
      </c>
      <c r="B565" s="15" t="str">
        <f>'[1]V - celé'!B465</f>
        <v>633009</v>
      </c>
      <c r="C565" s="15" t="str">
        <f>'[1]V - celé'!C465</f>
        <v>ZŠJS</v>
      </c>
      <c r="D565" s="15" t="str">
        <f>'[1]V - celé'!D465</f>
        <v>1P02</v>
      </c>
      <c r="E565" s="16" t="str">
        <f>'[1]V - celé'!E465</f>
        <v>Knihy, časopisy, noviny , učebnice, učebné pomôcky</v>
      </c>
      <c r="F565" s="17">
        <f>'[1]V - celé'!F465</f>
        <v>27.09</v>
      </c>
      <c r="G565" s="17">
        <f>'[1]V - celé'!G465</f>
        <v>0</v>
      </c>
      <c r="H565" s="17">
        <f>'[1]V - celé'!H465</f>
        <v>0</v>
      </c>
      <c r="I565" s="17">
        <f>'[1]V - celé'!I465</f>
        <v>0</v>
      </c>
      <c r="J565" s="17">
        <f>'[1]V - celé'!J465</f>
        <v>0</v>
      </c>
      <c r="K565" s="17">
        <f>'[1]V - celé'!K465</f>
        <v>0</v>
      </c>
      <c r="L565" s="18">
        <f>'[1]V - celé'!L465</f>
        <v>0</v>
      </c>
    </row>
    <row r="566" spans="1:12" x14ac:dyDescent="0.2">
      <c r="A566" s="14" t="str">
        <f>'[1]V - celé'!A466</f>
        <v>09.1.2.1</v>
      </c>
      <c r="B566" s="15" t="str">
        <f>'[1]V - celé'!B466</f>
        <v>633009</v>
      </c>
      <c r="C566" s="15" t="str">
        <f>'[1]V - celé'!C466</f>
        <v>ZŠJS</v>
      </c>
      <c r="D566" s="15" t="str">
        <f>'[1]V - celé'!D466</f>
        <v>41</v>
      </c>
      <c r="E566" s="16" t="str">
        <f>'[1]V - celé'!E466</f>
        <v>Knihy, časopisy, noviny , učebnice, učebné pomôcky</v>
      </c>
      <c r="F566" s="17">
        <f>'[1]V - celé'!F466</f>
        <v>257.3</v>
      </c>
      <c r="G566" s="17">
        <f>'[1]V - celé'!G466</f>
        <v>0</v>
      </c>
      <c r="H566" s="17">
        <f>'[1]V - celé'!H466</f>
        <v>0</v>
      </c>
      <c r="I566" s="17">
        <f>'[1]V - celé'!I466</f>
        <v>33.75</v>
      </c>
      <c r="J566" s="17">
        <f>'[1]V - celé'!J466</f>
        <v>40</v>
      </c>
      <c r="K566" s="17">
        <f>'[1]V - celé'!K466</f>
        <v>50</v>
      </c>
      <c r="L566" s="18">
        <f>'[1]V - celé'!L466</f>
        <v>60</v>
      </c>
    </row>
    <row r="567" spans="1:12" x14ac:dyDescent="0.2">
      <c r="A567" s="14" t="str">
        <f>'[1]V - celé'!A467</f>
        <v>09.1.2.1</v>
      </c>
      <c r="B567" s="15" t="str">
        <f>'[1]V - celé'!B467</f>
        <v>633009</v>
      </c>
      <c r="C567" s="15" t="str">
        <f>'[1]V - celé'!C467</f>
        <v>ZŠJS</v>
      </c>
      <c r="D567" s="15" t="str">
        <f>'[1]V - celé'!D467</f>
        <v>72j</v>
      </c>
      <c r="E567" s="16" t="str">
        <f>'[1]V - celé'!E467</f>
        <v>Knihy, časopisy, noviny , učebnice, učebné pomôcky</v>
      </c>
      <c r="F567" s="17">
        <f>'[1]V - celé'!F467</f>
        <v>0</v>
      </c>
      <c r="G567" s="17">
        <f>'[1]V - celé'!G467</f>
        <v>104.27</v>
      </c>
      <c r="H567" s="17">
        <f>'[1]V - celé'!H467</f>
        <v>0</v>
      </c>
      <c r="I567" s="17">
        <f>'[1]V - celé'!I467</f>
        <v>167.4</v>
      </c>
      <c r="J567" s="17">
        <f>'[1]V - celé'!J467</f>
        <v>0</v>
      </c>
      <c r="K567" s="17">
        <f>'[1]V - celé'!K467</f>
        <v>0</v>
      </c>
      <c r="L567" s="18">
        <f>'[1]V - celé'!L467</f>
        <v>0</v>
      </c>
    </row>
    <row r="568" spans="1:12" x14ac:dyDescent="0.2">
      <c r="A568" s="14" t="str">
        <f>'[1]V - celé'!A469</f>
        <v>09.1.2.1</v>
      </c>
      <c r="B568" s="15" t="str">
        <f>'[1]V - celé'!B469</f>
        <v>633013</v>
      </c>
      <c r="C568" s="15" t="str">
        <f>'[1]V - celé'!C469</f>
        <v>ZŠJS</v>
      </c>
      <c r="D568" s="15" t="str">
        <f>'[1]V - celé'!D469</f>
        <v>111</v>
      </c>
      <c r="E568" s="16" t="str">
        <f>'[1]V - celé'!E469</f>
        <v>Softvér</v>
      </c>
      <c r="F568" s="17">
        <f>'[1]V - celé'!F469</f>
        <v>0</v>
      </c>
      <c r="G568" s="17">
        <f>'[1]V - celé'!G469</f>
        <v>683.6</v>
      </c>
      <c r="H568" s="17">
        <f>'[1]V - celé'!H469</f>
        <v>710</v>
      </c>
      <c r="I568" s="17">
        <f>'[1]V - celé'!I469</f>
        <v>171</v>
      </c>
      <c r="J568" s="17">
        <f>'[1]V - celé'!J469</f>
        <v>200</v>
      </c>
      <c r="K568" s="17">
        <f>'[1]V - celé'!K469</f>
        <v>200</v>
      </c>
      <c r="L568" s="18">
        <f>'[1]V - celé'!L469</f>
        <v>200</v>
      </c>
    </row>
    <row r="569" spans="1:12" x14ac:dyDescent="0.2">
      <c r="A569" s="14" t="str">
        <f>'[1]V - celé'!A474</f>
        <v>09.1.2.1</v>
      </c>
      <c r="B569" s="15" t="str">
        <f>'[1]V - celé'!B474</f>
        <v>635002</v>
      </c>
      <c r="C569" s="15" t="str">
        <f>'[1]V - celé'!C474</f>
        <v>ZŠJS</v>
      </c>
      <c r="D569" s="15" t="str">
        <f>'[1]V - celé'!D474</f>
        <v>111</v>
      </c>
      <c r="E569" s="16" t="str">
        <f>'[1]V - celé'!E474</f>
        <v>Výpočtovej techniky</v>
      </c>
      <c r="F569" s="17">
        <f>'[1]V - celé'!F474</f>
        <v>158</v>
      </c>
      <c r="G569" s="17">
        <f>'[1]V - celé'!G474</f>
        <v>555</v>
      </c>
      <c r="H569" s="17">
        <f>'[1]V - celé'!H474</f>
        <v>580</v>
      </c>
      <c r="I569" s="17">
        <f>'[1]V - celé'!I474</f>
        <v>80</v>
      </c>
      <c r="J569" s="17">
        <f>'[1]V - celé'!J474</f>
        <v>0</v>
      </c>
      <c r="K569" s="17">
        <f>'[1]V - celé'!K474</f>
        <v>0</v>
      </c>
      <c r="L569" s="18">
        <f>'[1]V - celé'!L474</f>
        <v>0</v>
      </c>
    </row>
    <row r="570" spans="1:12" x14ac:dyDescent="0.2">
      <c r="A570" s="14" t="str">
        <f>'[1]V - celé'!A475</f>
        <v>09.1.2.1</v>
      </c>
      <c r="B570" s="15" t="str">
        <f>'[1]V - celé'!B475</f>
        <v>635002</v>
      </c>
      <c r="C570" s="15" t="str">
        <f>'[1]V - celé'!C475</f>
        <v>ZŠJS</v>
      </c>
      <c r="D570" s="15" t="str">
        <f>'[1]V - celé'!D475</f>
        <v>41</v>
      </c>
      <c r="E570" s="16" t="str">
        <f>'[1]V - celé'!E475</f>
        <v>Výpočtovej techniky</v>
      </c>
      <c r="F570" s="17">
        <f>'[1]V - celé'!F475</f>
        <v>0</v>
      </c>
      <c r="G570" s="17">
        <f>'[1]V - celé'!G475</f>
        <v>0</v>
      </c>
      <c r="H570" s="17">
        <f>'[1]V - celé'!H475</f>
        <v>0</v>
      </c>
      <c r="I570" s="17">
        <f>'[1]V - celé'!I475</f>
        <v>0</v>
      </c>
      <c r="J570" s="17">
        <f>'[1]V - celé'!J475</f>
        <v>0</v>
      </c>
      <c r="K570" s="17">
        <f>'[1]V - celé'!K475</f>
        <v>0</v>
      </c>
      <c r="L570" s="18">
        <f>'[1]V - celé'!L475</f>
        <v>0</v>
      </c>
    </row>
    <row r="571" spans="1:12" x14ac:dyDescent="0.2">
      <c r="A571" s="14" t="str">
        <f>'[1]V - celé'!A483</f>
        <v>09.1.2.1</v>
      </c>
      <c r="B571" s="15" t="str">
        <f>'[1]V - celé'!B483</f>
        <v>635009</v>
      </c>
      <c r="C571" s="15" t="str">
        <f>'[1]V - celé'!C483</f>
        <v>ZŠJS</v>
      </c>
      <c r="D571" s="15" t="str">
        <f>'[1]V - celé'!D483</f>
        <v>111</v>
      </c>
      <c r="E571" s="16" t="str">
        <f>'[1]V - celé'!E483</f>
        <v>Softvéru</v>
      </c>
      <c r="F571" s="17">
        <f>'[1]V - celé'!F483</f>
        <v>0</v>
      </c>
      <c r="G571" s="17">
        <f>'[1]V - celé'!G483</f>
        <v>0</v>
      </c>
      <c r="H571" s="17">
        <f>'[1]V - celé'!H483</f>
        <v>0</v>
      </c>
      <c r="I571" s="17">
        <f>'[1]V - celé'!I483</f>
        <v>0</v>
      </c>
      <c r="J571" s="17">
        <f>'[1]V - celé'!J483</f>
        <v>61.35</v>
      </c>
      <c r="K571" s="17">
        <f>'[1]V - celé'!K483</f>
        <v>61.35</v>
      </c>
      <c r="L571" s="18">
        <f>'[1]V - celé'!L483</f>
        <v>61.35</v>
      </c>
    </row>
    <row r="572" spans="1:12" x14ac:dyDescent="0.2">
      <c r="A572" s="14" t="str">
        <f>'[1]V - celé'!A485</f>
        <v>09.1.2.1</v>
      </c>
      <c r="B572" s="15" t="str">
        <f>'[1]V - celé'!B485</f>
        <v>635011</v>
      </c>
      <c r="C572" s="15" t="str">
        <f>'[1]V - celé'!C485</f>
        <v>ZŠJS</v>
      </c>
      <c r="D572" s="15" t="str">
        <f>'[1]V - celé'!D485</f>
        <v>111</v>
      </c>
      <c r="E572" s="16" t="str">
        <f>'[1]V - celé'!E485</f>
        <v>Špecializovaného konfigurovateľného softvéru a kra</v>
      </c>
      <c r="F572" s="17">
        <f>'[1]V - celé'!F485</f>
        <v>503.88</v>
      </c>
      <c r="G572" s="17">
        <f>'[1]V - celé'!G485</f>
        <v>280.89999999999998</v>
      </c>
      <c r="H572" s="17">
        <f>'[1]V - celé'!H485</f>
        <v>290</v>
      </c>
      <c r="I572" s="17">
        <f>'[1]V - celé'!I485</f>
        <v>308.95</v>
      </c>
      <c r="J572" s="17">
        <f>'[1]V - celé'!J485</f>
        <v>400</v>
      </c>
      <c r="K572" s="17">
        <f>'[1]V - celé'!K485</f>
        <v>400</v>
      </c>
      <c r="L572" s="18">
        <f>'[1]V - celé'!L485</f>
        <v>400</v>
      </c>
    </row>
    <row r="573" spans="1:12" x14ac:dyDescent="0.2">
      <c r="A573" s="14" t="str">
        <f>'[1]V - celé'!A486</f>
        <v>09.1.2.1</v>
      </c>
      <c r="B573" s="15" t="str">
        <f>'[1]V - celé'!B486</f>
        <v>635011</v>
      </c>
      <c r="C573" s="15" t="str">
        <f>'[1]V - celé'!C486</f>
        <v>ZŠJS</v>
      </c>
      <c r="D573" s="15" t="str">
        <f>'[1]V - celé'!D486</f>
        <v>41</v>
      </c>
      <c r="E573" s="16" t="str">
        <f>'[1]V - celé'!E486</f>
        <v>Špecializovaného konfigurovateľného softvéru a kra</v>
      </c>
      <c r="F573" s="17">
        <f>'[1]V - celé'!F486</f>
        <v>0</v>
      </c>
      <c r="G573" s="17">
        <f>'[1]V - celé'!G486</f>
        <v>0</v>
      </c>
      <c r="H573" s="17">
        <f>'[1]V - celé'!H486</f>
        <v>0</v>
      </c>
      <c r="I573" s="17">
        <f>'[1]V - celé'!I486</f>
        <v>0</v>
      </c>
      <c r="J573" s="17">
        <f>'[1]V - celé'!J486</f>
        <v>0</v>
      </c>
      <c r="K573" s="17">
        <f>'[1]V - celé'!K486</f>
        <v>0</v>
      </c>
      <c r="L573" s="18">
        <f>'[1]V - celé'!L486</f>
        <v>0</v>
      </c>
    </row>
    <row r="574" spans="1:12" x14ac:dyDescent="0.2">
      <c r="A574" s="14" t="str">
        <f>'[1]V - celé'!A492</f>
        <v>09.1.2.1</v>
      </c>
      <c r="B574" s="15" t="str">
        <f>'[1]V - celé'!B492</f>
        <v>637004</v>
      </c>
      <c r="C574" s="15" t="str">
        <f>'[1]V - celé'!C492</f>
        <v>ZŠJS</v>
      </c>
      <c r="D574" s="15" t="str">
        <f>'[1]V - celé'!D492</f>
        <v>111</v>
      </c>
      <c r="E574" s="16" t="str">
        <f>'[1]V - celé'!E492</f>
        <v>Všeobecné služby</v>
      </c>
      <c r="F574" s="17">
        <f>'[1]V - celé'!F492</f>
        <v>20</v>
      </c>
      <c r="G574" s="17">
        <f>'[1]V - celé'!G492</f>
        <v>0</v>
      </c>
      <c r="H574" s="17">
        <f>'[1]V - celé'!H492</f>
        <v>0</v>
      </c>
      <c r="I574" s="17">
        <f>'[1]V - celé'!I492</f>
        <v>0</v>
      </c>
      <c r="J574" s="17">
        <f>'[1]V - celé'!J492</f>
        <v>200</v>
      </c>
      <c r="K574" s="17">
        <f>'[1]V - celé'!K492</f>
        <v>200</v>
      </c>
      <c r="L574" s="18">
        <f>'[1]V - celé'!L492</f>
        <v>200</v>
      </c>
    </row>
    <row r="575" spans="1:12" x14ac:dyDescent="0.2">
      <c r="A575" s="14" t="str">
        <f>'[1]V - celé'!A493</f>
        <v>09.1.2.1</v>
      </c>
      <c r="B575" s="15" t="str">
        <f>'[1]V - celé'!B493</f>
        <v>637007</v>
      </c>
      <c r="C575" s="15" t="str">
        <f>'[1]V - celé'!C493</f>
        <v>ZŠJS</v>
      </c>
      <c r="D575" s="15" t="str">
        <f>'[1]V - celé'!D493</f>
        <v>111</v>
      </c>
      <c r="E575" s="16" t="str">
        <f>'[1]V - celé'!E493</f>
        <v>Cestovné náhrady</v>
      </c>
      <c r="F575" s="17">
        <f>'[1]V - celé'!F493</f>
        <v>1700</v>
      </c>
      <c r="G575" s="17">
        <f>'[1]V - celé'!G493</f>
        <v>1263.5999999999999</v>
      </c>
      <c r="H575" s="17">
        <f>'[1]V - celé'!H493</f>
        <v>1310</v>
      </c>
      <c r="I575" s="17">
        <f>'[1]V - celé'!I493</f>
        <v>1200</v>
      </c>
      <c r="J575" s="17">
        <f>'[1]V - celé'!J493</f>
        <v>1200</v>
      </c>
      <c r="K575" s="17">
        <f>'[1]V - celé'!K493</f>
        <v>1200</v>
      </c>
      <c r="L575" s="18">
        <f>'[1]V - celé'!L493</f>
        <v>1200</v>
      </c>
    </row>
    <row r="576" spans="1:12" x14ac:dyDescent="0.2">
      <c r="A576" s="14" t="str">
        <f>'[1]V - celé'!A497</f>
        <v>09.1.2.1</v>
      </c>
      <c r="B576" s="15" t="str">
        <f>'[1]V - celé'!B497</f>
        <v>637016</v>
      </c>
      <c r="C576" s="15" t="str">
        <f>'[1]V - celé'!C497</f>
        <v>NIJS</v>
      </c>
      <c r="D576" s="15" t="str">
        <f>'[1]V - celé'!D497</f>
        <v>111</v>
      </c>
      <c r="E576" s="16" t="str">
        <f>'[1]V - celé'!E497</f>
        <v>Prídel do sociálneho fondu</v>
      </c>
      <c r="F576" s="17">
        <f>'[1]V - celé'!F497</f>
        <v>0</v>
      </c>
      <c r="G576" s="17">
        <f>'[1]V - celé'!G497</f>
        <v>20.87</v>
      </c>
      <c r="H576" s="17">
        <f>'[1]V - celé'!H497</f>
        <v>60.36</v>
      </c>
      <c r="I576" s="17">
        <f>'[1]V - celé'!I497</f>
        <v>0</v>
      </c>
      <c r="J576" s="17">
        <f>'[1]V - celé'!J497</f>
        <v>0</v>
      </c>
      <c r="K576" s="17">
        <f>'[1]V - celé'!K497</f>
        <v>0</v>
      </c>
      <c r="L576" s="18">
        <f>'[1]V - celé'!L497</f>
        <v>0</v>
      </c>
    </row>
    <row r="577" spans="1:12" ht="13.5" thickBot="1" x14ac:dyDescent="0.25">
      <c r="A577" s="14" t="str">
        <f>'[1]V - celé'!A499</f>
        <v>09.1.2.1</v>
      </c>
      <c r="B577" s="15" t="str">
        <f>'[1]V - celé'!B499</f>
        <v>637016</v>
      </c>
      <c r="C577" s="15" t="str">
        <f>'[1]V - celé'!C499</f>
        <v>ZŠJS</v>
      </c>
      <c r="D577" s="15" t="str">
        <f>'[1]V - celé'!D499</f>
        <v>111</v>
      </c>
      <c r="E577" s="16" t="str">
        <f>'[1]V - celé'!E499</f>
        <v>Prídel do sociálneho fondu</v>
      </c>
      <c r="F577" s="17">
        <f>'[1]V - celé'!F499</f>
        <v>477.42</v>
      </c>
      <c r="G577" s="17">
        <f>'[1]V - celé'!G499</f>
        <v>570.74</v>
      </c>
      <c r="H577" s="17">
        <f>'[1]V - celé'!H499</f>
        <v>608.16999999999996</v>
      </c>
      <c r="I577" s="17">
        <f>'[1]V - celé'!I499</f>
        <v>675.29</v>
      </c>
      <c r="J577" s="17">
        <f>'[1]V - celé'!J499</f>
        <v>668.44</v>
      </c>
      <c r="K577" s="17">
        <f>'[1]V - celé'!K499</f>
        <v>668.44</v>
      </c>
      <c r="L577" s="18">
        <f>'[1]V - celé'!L499</f>
        <v>668.44</v>
      </c>
    </row>
    <row r="578" spans="1:12" ht="16.5" thickBot="1" x14ac:dyDescent="0.25">
      <c r="A578" s="71" t="s">
        <v>17</v>
      </c>
      <c r="B578" s="72"/>
      <c r="C578" s="72"/>
      <c r="D578" s="72"/>
      <c r="E578" s="72"/>
      <c r="F578" s="24">
        <f t="shared" ref="F578:L578" si="22">SUM(F517:F577)</f>
        <v>79406.360000000015</v>
      </c>
      <c r="G578" s="24">
        <f t="shared" si="22"/>
        <v>91593.279999999999</v>
      </c>
      <c r="H578" s="24">
        <f t="shared" si="22"/>
        <v>108374.1</v>
      </c>
      <c r="I578" s="24">
        <f t="shared" si="22"/>
        <v>111863.11999999995</v>
      </c>
      <c r="J578" s="24">
        <f t="shared" si="22"/>
        <v>96370.780000000013</v>
      </c>
      <c r="K578" s="24">
        <f t="shared" si="22"/>
        <v>96380.780000000013</v>
      </c>
      <c r="L578" s="25">
        <f t="shared" si="22"/>
        <v>96390.780000000013</v>
      </c>
    </row>
    <row r="579" spans="1:12" x14ac:dyDescent="0.2">
      <c r="A579" s="45"/>
      <c r="B579" s="45"/>
      <c r="C579" s="45"/>
      <c r="D579" s="45"/>
      <c r="E579" s="45"/>
      <c r="F579" s="46"/>
      <c r="G579" s="46"/>
      <c r="H579" s="46"/>
      <c r="I579" s="46"/>
      <c r="J579" s="46"/>
      <c r="K579" s="46"/>
      <c r="L579" s="46"/>
    </row>
    <row r="580" spans="1:12" ht="16.5" thickBot="1" x14ac:dyDescent="0.25">
      <c r="A580" s="26" t="s">
        <v>39</v>
      </c>
      <c r="B580" s="27"/>
      <c r="C580" s="27"/>
      <c r="D580" s="27"/>
      <c r="E580" s="28"/>
      <c r="F580" s="29"/>
      <c r="G580" s="29"/>
      <c r="H580" s="29"/>
      <c r="I580" s="29"/>
      <c r="J580" s="29"/>
      <c r="K580" s="29"/>
      <c r="L580" s="29"/>
    </row>
    <row r="581" spans="1:12" ht="39" thickBot="1" x14ac:dyDescent="0.25">
      <c r="A581" s="5" t="s">
        <v>16</v>
      </c>
      <c r="B581" s="6" t="s">
        <v>2</v>
      </c>
      <c r="C581" s="6" t="s">
        <v>3</v>
      </c>
      <c r="D581" s="6" t="s">
        <v>4</v>
      </c>
      <c r="E581" s="6" t="s">
        <v>5</v>
      </c>
      <c r="F581" s="7" t="s">
        <v>6</v>
      </c>
      <c r="G581" s="7" t="s">
        <v>7</v>
      </c>
      <c r="H581" s="7" t="s">
        <v>8</v>
      </c>
      <c r="I581" s="7" t="s">
        <v>9</v>
      </c>
      <c r="J581" s="7" t="s">
        <v>10</v>
      </c>
      <c r="K581" s="7" t="s">
        <v>11</v>
      </c>
      <c r="L581" s="8" t="s">
        <v>12</v>
      </c>
    </row>
    <row r="582" spans="1:12" x14ac:dyDescent="0.2">
      <c r="A582" s="9" t="str">
        <f>'[1]V - celé'!A356</f>
        <v>09.1.2.1</v>
      </c>
      <c r="B582" s="10" t="str">
        <f>'[1]V - celé'!B356</f>
        <v>611</v>
      </c>
      <c r="C582" s="10" t="str">
        <f>'[1]V - celé'!C356</f>
        <v>NIJM</v>
      </c>
      <c r="D582" s="10" t="str">
        <f>'[1]V - celé'!D356</f>
        <v>111</v>
      </c>
      <c r="E582" s="11" t="str">
        <f>'[1]V - celé'!E356</f>
        <v>Tarifný plat, osobný plat, základný plat, funkčný</v>
      </c>
      <c r="F582" s="12">
        <f>'[1]V - celé'!F356</f>
        <v>0</v>
      </c>
      <c r="G582" s="12">
        <f>'[1]V - celé'!G356</f>
        <v>1773.61</v>
      </c>
      <c r="H582" s="12">
        <f>'[1]V - celé'!H356</f>
        <v>2313.7199999999998</v>
      </c>
      <c r="I582" s="12">
        <f>'[1]V - celé'!I356</f>
        <v>0</v>
      </c>
      <c r="J582" s="12">
        <f>'[1]V - celé'!J356</f>
        <v>0</v>
      </c>
      <c r="K582" s="12">
        <f>'[1]V - celé'!K356</f>
        <v>0</v>
      </c>
      <c r="L582" s="13">
        <f>'[1]V - celé'!L356</f>
        <v>0</v>
      </c>
    </row>
    <row r="583" spans="1:12" x14ac:dyDescent="0.2">
      <c r="A583" s="14" t="str">
        <f>'[1]V - celé'!A357</f>
        <v>09.1.2.1</v>
      </c>
      <c r="B583" s="15" t="str">
        <f>'[1]V - celé'!B357</f>
        <v>611</v>
      </c>
      <c r="C583" s="15" t="str">
        <f>'[1]V - celé'!C357</f>
        <v>NIJM</v>
      </c>
      <c r="D583" s="15" t="str">
        <f>'[1]V - celé'!D357</f>
        <v>1BB1</v>
      </c>
      <c r="E583" s="16" t="str">
        <f>'[1]V - celé'!E357</f>
        <v>Tarifný plat, osobný plat, základný plat, funkčný</v>
      </c>
      <c r="F583" s="17">
        <f>'[1]V - celé'!F357</f>
        <v>0</v>
      </c>
      <c r="G583" s="17">
        <f>'[1]V - celé'!G357</f>
        <v>0</v>
      </c>
      <c r="H583" s="17">
        <f>'[1]V - celé'!H357</f>
        <v>4760.28</v>
      </c>
      <c r="I583" s="17">
        <f>'[1]V - celé'!I357</f>
        <v>4748.01</v>
      </c>
      <c r="J583" s="17">
        <f>'[1]V - celé'!J357</f>
        <v>0</v>
      </c>
      <c r="K583" s="17">
        <f>'[1]V - celé'!K357</f>
        <v>0</v>
      </c>
      <c r="L583" s="18">
        <f>'[1]V - celé'!L357</f>
        <v>0</v>
      </c>
    </row>
    <row r="584" spans="1:12" x14ac:dyDescent="0.2">
      <c r="A584" s="14" t="str">
        <f>'[1]V - celé'!A358</f>
        <v>09.1.2.1</v>
      </c>
      <c r="B584" s="15" t="str">
        <f>'[1]V - celé'!B358</f>
        <v>611</v>
      </c>
      <c r="C584" s="15" t="str">
        <f>'[1]V - celé'!C358</f>
        <v>NIJM</v>
      </c>
      <c r="D584" s="15" t="str">
        <f>'[1]V - celé'!D358</f>
        <v>3BB1</v>
      </c>
      <c r="E584" s="16" t="str">
        <f>'[1]V - celé'!E358</f>
        <v>Tarifný plat, osobný plat, základný plat, funkčný</v>
      </c>
      <c r="F584" s="17">
        <f>'[1]V - celé'!F358</f>
        <v>0</v>
      </c>
      <c r="G584" s="17">
        <f>'[1]V - celé'!G358</f>
        <v>0</v>
      </c>
      <c r="H584" s="17">
        <f>'[1]V - celé'!H358</f>
        <v>0</v>
      </c>
      <c r="I584" s="17">
        <f>'[1]V - celé'!I358</f>
        <v>557.17999999999995</v>
      </c>
      <c r="J584" s="17">
        <f>'[1]V - celé'!J358</f>
        <v>0</v>
      </c>
      <c r="K584" s="17">
        <f>'[1]V - celé'!K358</f>
        <v>0</v>
      </c>
      <c r="L584" s="18">
        <f>'[1]V - celé'!L358</f>
        <v>0</v>
      </c>
    </row>
    <row r="585" spans="1:12" x14ac:dyDescent="0.2">
      <c r="A585" s="14" t="str">
        <f>'[1]V - celé'!A362</f>
        <v>09.1.2.1</v>
      </c>
      <c r="B585" s="15" t="str">
        <f>'[1]V - celé'!B362</f>
        <v>611</v>
      </c>
      <c r="C585" s="15" t="str">
        <f>'[1]V - celé'!C362</f>
        <v>ZŠJM</v>
      </c>
      <c r="D585" s="15" t="str">
        <f>'[1]V - celé'!D362</f>
        <v>111</v>
      </c>
      <c r="E585" s="16" t="str">
        <f>'[1]V - celé'!E362</f>
        <v>Tarifný plat, osobný plat, základný plat, funkčný</v>
      </c>
      <c r="F585" s="17">
        <f>'[1]V - celé'!F362</f>
        <v>36918.879999999997</v>
      </c>
      <c r="G585" s="17">
        <f>'[1]V - celé'!G362</f>
        <v>45417.33</v>
      </c>
      <c r="H585" s="17">
        <f>'[1]V - celé'!H362</f>
        <v>54409</v>
      </c>
      <c r="I585" s="17">
        <f>'[1]V - celé'!I362</f>
        <v>63289.1</v>
      </c>
      <c r="J585" s="17">
        <f>'[1]V - celé'!J362</f>
        <v>59352.719999999994</v>
      </c>
      <c r="K585" s="17">
        <f>'[1]V - celé'!K362</f>
        <v>59352.719999999994</v>
      </c>
      <c r="L585" s="18">
        <f>'[1]V - celé'!L362</f>
        <v>59352.719999999994</v>
      </c>
    </row>
    <row r="586" spans="1:12" x14ac:dyDescent="0.2">
      <c r="A586" s="14" t="str">
        <f>'[1]V - celé'!A364</f>
        <v>09.1.2.1</v>
      </c>
      <c r="B586" s="15" t="str">
        <f>'[1]V - celé'!B364</f>
        <v>621</v>
      </c>
      <c r="C586" s="15" t="str">
        <f>'[1]V - celé'!C364</f>
        <v>NIJM</v>
      </c>
      <c r="D586" s="15" t="str">
        <f>'[1]V - celé'!D364</f>
        <v>111</v>
      </c>
      <c r="E586" s="16" t="str">
        <f>'[1]V - celé'!E364</f>
        <v>Poistné do Všeobecnej zdravotnej poisťovne</v>
      </c>
      <c r="F586" s="17">
        <f>'[1]V - celé'!F364</f>
        <v>0</v>
      </c>
      <c r="G586" s="17">
        <f>'[1]V - celé'!G364</f>
        <v>0</v>
      </c>
      <c r="H586" s="17">
        <f>'[1]V - celé'!H364</f>
        <v>115.69</v>
      </c>
      <c r="I586" s="17">
        <f>'[1]V - celé'!I364</f>
        <v>0</v>
      </c>
      <c r="J586" s="17">
        <f>'[1]V - celé'!J364</f>
        <v>0</v>
      </c>
      <c r="K586" s="17">
        <f>'[1]V - celé'!K364</f>
        <v>0</v>
      </c>
      <c r="L586" s="18">
        <f>'[1]V - celé'!L364</f>
        <v>0</v>
      </c>
    </row>
    <row r="587" spans="1:12" x14ac:dyDescent="0.2">
      <c r="A587" s="14" t="str">
        <f>'[1]V - celé'!A365</f>
        <v>09.1.2.1</v>
      </c>
      <c r="B587" s="15" t="str">
        <f>'[1]V - celé'!B365</f>
        <v>621</v>
      </c>
      <c r="C587" s="15" t="str">
        <f>'[1]V - celé'!C365</f>
        <v>NIJM</v>
      </c>
      <c r="D587" s="15" t="str">
        <f>'[1]V - celé'!D365</f>
        <v>1BB1</v>
      </c>
      <c r="E587" s="16" t="str">
        <f>'[1]V - celé'!E365</f>
        <v>Poistné do Všeobecnej zdravotnej poisťovne</v>
      </c>
      <c r="F587" s="17">
        <f>'[1]V - celé'!F365</f>
        <v>0</v>
      </c>
      <c r="G587" s="17">
        <f>'[1]V - celé'!G365</f>
        <v>0</v>
      </c>
      <c r="H587" s="17">
        <f>'[1]V - celé'!H365</f>
        <v>238.01</v>
      </c>
      <c r="I587" s="17">
        <f>'[1]V - celé'!I365</f>
        <v>0</v>
      </c>
      <c r="J587" s="17">
        <f>'[1]V - celé'!J365</f>
        <v>0</v>
      </c>
      <c r="K587" s="17">
        <f>'[1]V - celé'!K365</f>
        <v>0</v>
      </c>
      <c r="L587" s="18">
        <f>'[1]V - celé'!L365</f>
        <v>0</v>
      </c>
    </row>
    <row r="588" spans="1:12" x14ac:dyDescent="0.2">
      <c r="A588" s="14" t="str">
        <f>'[1]V - celé'!A368</f>
        <v>09.1.2.1</v>
      </c>
      <c r="B588" s="15" t="str">
        <f>'[1]V - celé'!B368</f>
        <v>621</v>
      </c>
      <c r="C588" s="15" t="str">
        <f>'[1]V - celé'!C368</f>
        <v>ZŠJM</v>
      </c>
      <c r="D588" s="15" t="str">
        <f>'[1]V - celé'!D368</f>
        <v>111</v>
      </c>
      <c r="E588" s="16" t="str">
        <f>'[1]V - celé'!E368</f>
        <v>Poistné do Všeobecnej zdravotnej poisťovne</v>
      </c>
      <c r="F588" s="17">
        <f>'[1]V - celé'!F368</f>
        <v>985.69</v>
      </c>
      <c r="G588" s="17">
        <f>'[1]V - celé'!G368</f>
        <v>984.36</v>
      </c>
      <c r="H588" s="17">
        <f>'[1]V - celé'!H368</f>
        <v>2720.45</v>
      </c>
      <c r="I588" s="17">
        <f>'[1]V - celé'!I368</f>
        <v>1199.3900000000001</v>
      </c>
      <c r="J588" s="17">
        <f>'[1]V - celé'!J368</f>
        <v>2967.64</v>
      </c>
      <c r="K588" s="17">
        <f>'[1]V - celé'!K368</f>
        <v>2967.64</v>
      </c>
      <c r="L588" s="18">
        <f>'[1]V - celé'!L368</f>
        <v>2967.64</v>
      </c>
    </row>
    <row r="589" spans="1:12" x14ac:dyDescent="0.2">
      <c r="A589" s="14" t="str">
        <f>'[1]V - celé'!A370</f>
        <v>09.1.2.1</v>
      </c>
      <c r="B589" s="15" t="str">
        <f>'[1]V - celé'!B370</f>
        <v>623</v>
      </c>
      <c r="C589" s="15" t="str">
        <f>'[1]V - celé'!C370</f>
        <v>NIJM</v>
      </c>
      <c r="D589" s="15" t="str">
        <f>'[1]V - celé'!D370</f>
        <v>111</v>
      </c>
      <c r="E589" s="16" t="str">
        <f>'[1]V - celé'!E370</f>
        <v>Poistné do ostatných zdravotných poisťovní</v>
      </c>
      <c r="F589" s="17">
        <f>'[1]V - celé'!F370</f>
        <v>0</v>
      </c>
      <c r="G589" s="17">
        <f>'[1]V - celé'!G370</f>
        <v>176.82</v>
      </c>
      <c r="H589" s="17">
        <f>'[1]V - celé'!H370</f>
        <v>115.69</v>
      </c>
      <c r="I589" s="17">
        <f>'[1]V - celé'!I370</f>
        <v>0</v>
      </c>
      <c r="J589" s="17">
        <f>'[1]V - celé'!J370</f>
        <v>0</v>
      </c>
      <c r="K589" s="17">
        <f>'[1]V - celé'!K370</f>
        <v>0</v>
      </c>
      <c r="L589" s="18">
        <f>'[1]V - celé'!L370</f>
        <v>0</v>
      </c>
    </row>
    <row r="590" spans="1:12" x14ac:dyDescent="0.2">
      <c r="A590" s="14" t="str">
        <f>'[1]V - celé'!A371</f>
        <v>09.1.2.1</v>
      </c>
      <c r="B590" s="15" t="str">
        <f>'[1]V - celé'!B371</f>
        <v>623</v>
      </c>
      <c r="C590" s="15" t="str">
        <f>'[1]V - celé'!C371</f>
        <v>NIJM</v>
      </c>
      <c r="D590" s="15" t="str">
        <f>'[1]V - celé'!D371</f>
        <v>1BB1</v>
      </c>
      <c r="E590" s="16" t="str">
        <f>'[1]V - celé'!E371</f>
        <v>Poistné do ostatných zdravotných poisťovní</v>
      </c>
      <c r="F590" s="17">
        <f>'[1]V - celé'!F371</f>
        <v>0</v>
      </c>
      <c r="G590" s="17">
        <f>'[1]V - celé'!G371</f>
        <v>0</v>
      </c>
      <c r="H590" s="17">
        <f>'[1]V - celé'!H371</f>
        <v>238.01</v>
      </c>
      <c r="I590" s="17">
        <f>'[1]V - celé'!I371</f>
        <v>482.38</v>
      </c>
      <c r="J590" s="17">
        <f>'[1]V - celé'!J371</f>
        <v>0</v>
      </c>
      <c r="K590" s="17">
        <f>'[1]V - celé'!K371</f>
        <v>0</v>
      </c>
      <c r="L590" s="18">
        <f>'[1]V - celé'!L371</f>
        <v>0</v>
      </c>
    </row>
    <row r="591" spans="1:12" x14ac:dyDescent="0.2">
      <c r="A591" s="14" t="str">
        <f>'[1]V - celé'!A372</f>
        <v>09.1.2.1</v>
      </c>
      <c r="B591" s="15" t="str">
        <f>'[1]V - celé'!B372</f>
        <v>623</v>
      </c>
      <c r="C591" s="15" t="str">
        <f>'[1]V - celé'!C372</f>
        <v>NIJM</v>
      </c>
      <c r="D591" s="15" t="str">
        <f>'[1]V - celé'!D372</f>
        <v>3BB2</v>
      </c>
      <c r="E591" s="16" t="str">
        <f>'[1]V - celé'!E372</f>
        <v>Poistné do ostatných zdravotných poisťovní</v>
      </c>
      <c r="F591" s="17">
        <f>'[1]V - celé'!F372</f>
        <v>0</v>
      </c>
      <c r="G591" s="17">
        <f>'[1]V - celé'!G372</f>
        <v>0</v>
      </c>
      <c r="H591" s="17">
        <f>'[1]V - celé'!H372</f>
        <v>0</v>
      </c>
      <c r="I591" s="17">
        <f>'[1]V - celé'!I372</f>
        <v>95.28</v>
      </c>
      <c r="J591" s="17">
        <f>'[1]V - celé'!J372</f>
        <v>0</v>
      </c>
      <c r="K591" s="17">
        <f>'[1]V - celé'!K372</f>
        <v>0</v>
      </c>
      <c r="L591" s="18">
        <f>'[1]V - celé'!L372</f>
        <v>0</v>
      </c>
    </row>
    <row r="592" spans="1:12" x14ac:dyDescent="0.2">
      <c r="A592" s="14" t="str">
        <f>'[1]V - celé'!A376</f>
        <v>09.1.2.1</v>
      </c>
      <c r="B592" s="15" t="str">
        <f>'[1]V - celé'!B376</f>
        <v>623</v>
      </c>
      <c r="C592" s="15" t="str">
        <f>'[1]V - celé'!C376</f>
        <v>ZŠJM</v>
      </c>
      <c r="D592" s="15" t="str">
        <f>'[1]V - celé'!D376</f>
        <v>111</v>
      </c>
      <c r="E592" s="16" t="str">
        <f>'[1]V - celé'!E376</f>
        <v>Poistné do ostatných zdravotných poisťovní</v>
      </c>
      <c r="F592" s="17">
        <f>'[1]V - celé'!F376</f>
        <v>2655.71</v>
      </c>
      <c r="G592" s="17">
        <f>'[1]V - celé'!G376</f>
        <v>3513.35</v>
      </c>
      <c r="H592" s="17">
        <f>'[1]V - celé'!H376</f>
        <v>2720.45</v>
      </c>
      <c r="I592" s="17">
        <f>'[1]V - celé'!I376</f>
        <v>5717.76</v>
      </c>
      <c r="J592" s="17">
        <f>'[1]V - celé'!J376</f>
        <v>2967.64</v>
      </c>
      <c r="K592" s="17">
        <f>'[1]V - celé'!K376</f>
        <v>2967.64</v>
      </c>
      <c r="L592" s="18">
        <f>'[1]V - celé'!L376</f>
        <v>2967.64</v>
      </c>
    </row>
    <row r="593" spans="1:12" x14ac:dyDescent="0.2">
      <c r="A593" s="14" t="str">
        <f>'[1]V - celé'!A378</f>
        <v>09.1.2.1</v>
      </c>
      <c r="B593" s="15" t="str">
        <f>'[1]V - celé'!B378</f>
        <v>625001</v>
      </c>
      <c r="C593" s="15" t="str">
        <f>'[1]V - celé'!C378</f>
        <v>NIJM</v>
      </c>
      <c r="D593" s="15" t="str">
        <f>'[1]V - celé'!D378</f>
        <v>111</v>
      </c>
      <c r="E593" s="16" t="str">
        <f>'[1]V - celé'!E378</f>
        <v>Na nemocenské poistenie</v>
      </c>
      <c r="F593" s="17">
        <f>'[1]V - celé'!F378</f>
        <v>0</v>
      </c>
      <c r="G593" s="17">
        <f>'[1]V - celé'!G378</f>
        <v>24.75</v>
      </c>
      <c r="H593" s="17">
        <f>'[1]V - celé'!H378</f>
        <v>32.4</v>
      </c>
      <c r="I593" s="17">
        <f>'[1]V - celé'!I378</f>
        <v>0</v>
      </c>
      <c r="J593" s="17">
        <f>'[1]V - celé'!J378</f>
        <v>0</v>
      </c>
      <c r="K593" s="17">
        <f>'[1]V - celé'!K378</f>
        <v>0</v>
      </c>
      <c r="L593" s="18">
        <f>'[1]V - celé'!L378</f>
        <v>0</v>
      </c>
    </row>
    <row r="594" spans="1:12" x14ac:dyDescent="0.2">
      <c r="A594" s="14" t="str">
        <f>'[1]V - celé'!A379</f>
        <v>09.1.2.1</v>
      </c>
      <c r="B594" s="15" t="str">
        <f>'[1]V - celé'!B379</f>
        <v>625001</v>
      </c>
      <c r="C594" s="15" t="str">
        <f>'[1]V - celé'!C379</f>
        <v>NIJM</v>
      </c>
      <c r="D594" s="15" t="str">
        <f>'[1]V - celé'!D379</f>
        <v>1BB1</v>
      </c>
      <c r="E594" s="16" t="str">
        <f>'[1]V - celé'!E379</f>
        <v>Na nemocenské poistenie</v>
      </c>
      <c r="F594" s="17">
        <f>'[1]V - celé'!F379</f>
        <v>0</v>
      </c>
      <c r="G594" s="17">
        <f>'[1]V - celé'!G379</f>
        <v>0</v>
      </c>
      <c r="H594" s="17">
        <f>'[1]V - celé'!H379</f>
        <v>66.64</v>
      </c>
      <c r="I594" s="17">
        <f>'[1]V - celé'!I379</f>
        <v>0</v>
      </c>
      <c r="J594" s="17">
        <f>'[1]V - celé'!J379</f>
        <v>0</v>
      </c>
      <c r="K594" s="17">
        <f>'[1]V - celé'!K379</f>
        <v>0</v>
      </c>
      <c r="L594" s="18">
        <f>'[1]V - celé'!L379</f>
        <v>0</v>
      </c>
    </row>
    <row r="595" spans="1:12" x14ac:dyDescent="0.2">
      <c r="A595" s="14" t="str">
        <f>'[1]V - celé'!A380</f>
        <v>09.1.2.1</v>
      </c>
      <c r="B595" s="15" t="str">
        <f>'[1]V - celé'!B380</f>
        <v>625001</v>
      </c>
      <c r="C595" s="15" t="str">
        <f>'[1]V - celé'!C380</f>
        <v>NIJM</v>
      </c>
      <c r="D595" s="15" t="str">
        <f>'[1]V - celé'!D380</f>
        <v>1BB2</v>
      </c>
      <c r="E595" s="16" t="str">
        <f>'[1]V - celé'!E380</f>
        <v>Na nemocenské poistenie</v>
      </c>
      <c r="F595" s="17">
        <f>'[1]V - celé'!F380</f>
        <v>0</v>
      </c>
      <c r="G595" s="17">
        <f>'[1]V - celé'!G380</f>
        <v>0</v>
      </c>
      <c r="H595" s="17">
        <f>'[1]V - celé'!H380</f>
        <v>0</v>
      </c>
      <c r="I595" s="17">
        <f>'[1]V - celé'!I380</f>
        <v>74.25</v>
      </c>
      <c r="J595" s="17">
        <f>'[1]V - celé'!J380</f>
        <v>0</v>
      </c>
      <c r="K595" s="17">
        <f>'[1]V - celé'!K380</f>
        <v>0</v>
      </c>
      <c r="L595" s="18">
        <f>'[1]V - celé'!L380</f>
        <v>0</v>
      </c>
    </row>
    <row r="596" spans="1:12" x14ac:dyDescent="0.2">
      <c r="A596" s="14" t="str">
        <f>'[1]V - celé'!A384</f>
        <v>09.1.2.1</v>
      </c>
      <c r="B596" s="15" t="str">
        <f>'[1]V - celé'!B384</f>
        <v>625001</v>
      </c>
      <c r="C596" s="15" t="str">
        <f>'[1]V - celé'!C384</f>
        <v>ZŠJM</v>
      </c>
      <c r="D596" s="15" t="str">
        <f>'[1]V - celé'!D384</f>
        <v>111</v>
      </c>
      <c r="E596" s="16" t="str">
        <f>'[1]V - celé'!E384</f>
        <v>Na nemocenské poistenie</v>
      </c>
      <c r="F596" s="17">
        <f>'[1]V - celé'!F384</f>
        <v>496.4</v>
      </c>
      <c r="G596" s="17">
        <f>'[1]V - celé'!G384</f>
        <v>627.82000000000005</v>
      </c>
      <c r="H596" s="17">
        <f>'[1]V - celé'!H384</f>
        <v>761.73</v>
      </c>
      <c r="I596" s="17">
        <f>'[1]V - celé'!I384</f>
        <v>883.83</v>
      </c>
      <c r="J596" s="17">
        <f>'[1]V - celé'!J384</f>
        <v>830.94</v>
      </c>
      <c r="K596" s="17">
        <f>'[1]V - celé'!K384</f>
        <v>830.94</v>
      </c>
      <c r="L596" s="18">
        <f>'[1]V - celé'!L384</f>
        <v>830.94</v>
      </c>
    </row>
    <row r="597" spans="1:12" x14ac:dyDescent="0.2">
      <c r="A597" s="14" t="str">
        <f>'[1]V - celé'!A386</f>
        <v>09.1.2.1</v>
      </c>
      <c r="B597" s="15" t="str">
        <f>'[1]V - celé'!B386</f>
        <v>625002</v>
      </c>
      <c r="C597" s="15" t="str">
        <f>'[1]V - celé'!C386</f>
        <v>NIJM</v>
      </c>
      <c r="D597" s="15" t="str">
        <f>'[1]V - celé'!D386</f>
        <v>111</v>
      </c>
      <c r="E597" s="16" t="str">
        <f>'[1]V - celé'!E386</f>
        <v>Na starobné poistenie</v>
      </c>
      <c r="F597" s="17">
        <f>'[1]V - celé'!F386</f>
        <v>0</v>
      </c>
      <c r="G597" s="17">
        <f>'[1]V - celé'!G386</f>
        <v>247.56</v>
      </c>
      <c r="H597" s="17">
        <f>'[1]V - celé'!H386</f>
        <v>323.92</v>
      </c>
      <c r="I597" s="17">
        <f>'[1]V - celé'!I386</f>
        <v>0</v>
      </c>
      <c r="J597" s="17">
        <f>'[1]V - celé'!J386</f>
        <v>0</v>
      </c>
      <c r="K597" s="17">
        <f>'[1]V - celé'!K386</f>
        <v>0</v>
      </c>
      <c r="L597" s="18">
        <f>'[1]V - celé'!L386</f>
        <v>0</v>
      </c>
    </row>
    <row r="598" spans="1:12" x14ac:dyDescent="0.2">
      <c r="A598" s="14" t="str">
        <f>'[1]V - celé'!A387</f>
        <v>09.1.2.1</v>
      </c>
      <c r="B598" s="15" t="str">
        <f>'[1]V - celé'!B387</f>
        <v>625002</v>
      </c>
      <c r="C598" s="15" t="str">
        <f>'[1]V - celé'!C387</f>
        <v>NIJM</v>
      </c>
      <c r="D598" s="15" t="str">
        <f>'[1]V - celé'!D387</f>
        <v>1BB1</v>
      </c>
      <c r="E598" s="16" t="str">
        <f>'[1]V - celé'!E387</f>
        <v>Na starobné poistenie</v>
      </c>
      <c r="F598" s="17">
        <f>'[1]V - celé'!F387</f>
        <v>0</v>
      </c>
      <c r="G598" s="17">
        <f>'[1]V - celé'!G387</f>
        <v>0</v>
      </c>
      <c r="H598" s="17">
        <f>'[1]V - celé'!H387</f>
        <v>666.44</v>
      </c>
      <c r="I598" s="17">
        <f>'[1]V - celé'!I387</f>
        <v>268.87</v>
      </c>
      <c r="J598" s="17">
        <f>'[1]V - celé'!J387</f>
        <v>0</v>
      </c>
      <c r="K598" s="17">
        <f>'[1]V - celé'!K387</f>
        <v>0</v>
      </c>
      <c r="L598" s="18">
        <f>'[1]V - celé'!L387</f>
        <v>0</v>
      </c>
    </row>
    <row r="599" spans="1:12" x14ac:dyDescent="0.2">
      <c r="A599" s="14" t="str">
        <f>'[1]V - celé'!A388</f>
        <v>09.1.2.1</v>
      </c>
      <c r="B599" s="15" t="str">
        <f>'[1]V - celé'!B388</f>
        <v>625002</v>
      </c>
      <c r="C599" s="15" t="str">
        <f>'[1]V - celé'!C388</f>
        <v>NIJM</v>
      </c>
      <c r="D599" s="15" t="str">
        <f>'[1]V - celé'!D388</f>
        <v>1BB2</v>
      </c>
      <c r="E599" s="16" t="str">
        <f>'[1]V - celé'!E388</f>
        <v>Na starobné poistenie</v>
      </c>
      <c r="F599" s="17">
        <f>'[1]V - celé'!F388</f>
        <v>0</v>
      </c>
      <c r="G599" s="17">
        <f>'[1]V - celé'!G388</f>
        <v>0</v>
      </c>
      <c r="H599" s="17">
        <f>'[1]V - celé'!H388</f>
        <v>0</v>
      </c>
      <c r="I599" s="17">
        <f>'[1]V - celé'!I388</f>
        <v>473.81</v>
      </c>
      <c r="J599" s="17">
        <f>'[1]V - celé'!J388</f>
        <v>0</v>
      </c>
      <c r="K599" s="17">
        <f>'[1]V - celé'!K388</f>
        <v>0</v>
      </c>
      <c r="L599" s="18">
        <f>'[1]V - celé'!L388</f>
        <v>0</v>
      </c>
    </row>
    <row r="600" spans="1:12" x14ac:dyDescent="0.2">
      <c r="A600" s="14" t="str">
        <f>'[1]V - celé'!A392</f>
        <v>09.1.2.1</v>
      </c>
      <c r="B600" s="15" t="str">
        <f>'[1]V - celé'!B392</f>
        <v>625002</v>
      </c>
      <c r="C600" s="15" t="str">
        <f>'[1]V - celé'!C392</f>
        <v>ZŠJM</v>
      </c>
      <c r="D600" s="15" t="str">
        <f>'[1]V - celé'!D392</f>
        <v>111</v>
      </c>
      <c r="E600" s="16" t="str">
        <f>'[1]V - celé'!E392</f>
        <v>Na starobné poistenie</v>
      </c>
      <c r="F600" s="17">
        <f>'[1]V - celé'!F392</f>
        <v>4965.91</v>
      </c>
      <c r="G600" s="17">
        <f>'[1]V - celé'!G392</f>
        <v>6280.13</v>
      </c>
      <c r="H600" s="17">
        <f>'[1]V - celé'!H392</f>
        <v>7617.26</v>
      </c>
      <c r="I600" s="17">
        <f>'[1]V - celé'!I392</f>
        <v>8840.69</v>
      </c>
      <c r="J600" s="17">
        <f>'[1]V - celé'!J392</f>
        <v>8309.3799999999992</v>
      </c>
      <c r="K600" s="17">
        <f>'[1]V - celé'!K392</f>
        <v>8309.3799999999992</v>
      </c>
      <c r="L600" s="18">
        <f>'[1]V - celé'!L392</f>
        <v>8309.3799999999992</v>
      </c>
    </row>
    <row r="601" spans="1:12" x14ac:dyDescent="0.2">
      <c r="A601" s="14" t="str">
        <f>'[1]V - celé'!A394</f>
        <v>09.1.2.1</v>
      </c>
      <c r="B601" s="15" t="str">
        <f>'[1]V - celé'!B394</f>
        <v>625003</v>
      </c>
      <c r="C601" s="15" t="str">
        <f>'[1]V - celé'!C394</f>
        <v>NIJM</v>
      </c>
      <c r="D601" s="15" t="str">
        <f>'[1]V - celé'!D394</f>
        <v>111</v>
      </c>
      <c r="E601" s="16" t="str">
        <f>'[1]V - celé'!E394</f>
        <v>Na úrazové poistenie</v>
      </c>
      <c r="F601" s="17">
        <f>'[1]V - celé'!F394</f>
        <v>0</v>
      </c>
      <c r="G601" s="17">
        <f>'[1]V - celé'!G394</f>
        <v>14.13</v>
      </c>
      <c r="H601" s="17">
        <f>'[1]V - celé'!H394</f>
        <v>18.510000000000002</v>
      </c>
      <c r="I601" s="17">
        <f>'[1]V - celé'!I394</f>
        <v>0</v>
      </c>
      <c r="J601" s="17">
        <f>'[1]V - celé'!J394</f>
        <v>0</v>
      </c>
      <c r="K601" s="17">
        <f>'[1]V - celé'!K394</f>
        <v>0</v>
      </c>
      <c r="L601" s="18">
        <f>'[1]V - celé'!L394</f>
        <v>0</v>
      </c>
    </row>
    <row r="602" spans="1:12" x14ac:dyDescent="0.2">
      <c r="A602" s="14" t="str">
        <f>'[1]V - celé'!A395</f>
        <v>09.1.2.1</v>
      </c>
      <c r="B602" s="15" t="str">
        <f>'[1]V - celé'!B395</f>
        <v>625003</v>
      </c>
      <c r="C602" s="15" t="str">
        <f>'[1]V - celé'!C395</f>
        <v>NIJM</v>
      </c>
      <c r="D602" s="15" t="str">
        <f>'[1]V - celé'!D395</f>
        <v>1BB1</v>
      </c>
      <c r="E602" s="16" t="str">
        <f>'[1]V - celé'!E395</f>
        <v>Na úrazové poistenie</v>
      </c>
      <c r="F602" s="17">
        <f>'[1]V - celé'!F395</f>
        <v>0</v>
      </c>
      <c r="G602" s="17">
        <f>'[1]V - celé'!G395</f>
        <v>0</v>
      </c>
      <c r="H602" s="17">
        <f>'[1]V - celé'!H395</f>
        <v>38.08</v>
      </c>
      <c r="I602" s="17">
        <f>'[1]V - celé'!I395</f>
        <v>0</v>
      </c>
      <c r="J602" s="17">
        <f>'[1]V - celé'!J395</f>
        <v>0</v>
      </c>
      <c r="K602" s="17">
        <f>'[1]V - celé'!K395</f>
        <v>0</v>
      </c>
      <c r="L602" s="18">
        <f>'[1]V - celé'!L395</f>
        <v>0</v>
      </c>
    </row>
    <row r="603" spans="1:12" x14ac:dyDescent="0.2">
      <c r="A603" s="14" t="str">
        <f>'[1]V - celé'!A396</f>
        <v>09.1.2.1</v>
      </c>
      <c r="B603" s="15" t="str">
        <f>'[1]V - celé'!B396</f>
        <v>625003</v>
      </c>
      <c r="C603" s="15" t="str">
        <f>'[1]V - celé'!C396</f>
        <v>NIJM</v>
      </c>
      <c r="D603" s="15" t="str">
        <f>'[1]V - celé'!D396</f>
        <v>1BB2</v>
      </c>
      <c r="E603" s="16" t="str">
        <f>'[1]V - celé'!E396</f>
        <v>Na úrazové poistenie</v>
      </c>
      <c r="F603" s="17">
        <f>'[1]V - celé'!F396</f>
        <v>0</v>
      </c>
      <c r="G603" s="17">
        <f>'[1]V - celé'!G396</f>
        <v>0</v>
      </c>
      <c r="H603" s="17">
        <f>'[1]V - celé'!H396</f>
        <v>0</v>
      </c>
      <c r="I603" s="17">
        <f>'[1]V - celé'!I396</f>
        <v>42.39</v>
      </c>
      <c r="J603" s="17">
        <f>'[1]V - celé'!J396</f>
        <v>0</v>
      </c>
      <c r="K603" s="17">
        <f>'[1]V - celé'!K396</f>
        <v>0</v>
      </c>
      <c r="L603" s="18">
        <f>'[1]V - celé'!L396</f>
        <v>0</v>
      </c>
    </row>
    <row r="604" spans="1:12" x14ac:dyDescent="0.2">
      <c r="A604" s="14" t="str">
        <f>'[1]V - celé'!A400</f>
        <v>09.1.2.1</v>
      </c>
      <c r="B604" s="15" t="str">
        <f>'[1]V - celé'!B400</f>
        <v>625003</v>
      </c>
      <c r="C604" s="15" t="str">
        <f>'[1]V - celé'!C400</f>
        <v>ZŠJM</v>
      </c>
      <c r="D604" s="15" t="str">
        <f>'[1]V - celé'!D400</f>
        <v>111</v>
      </c>
      <c r="E604" s="16" t="str">
        <f>'[1]V - celé'!E400</f>
        <v>Na úrazové poistenie</v>
      </c>
      <c r="F604" s="17">
        <f>'[1]V - celé'!F400</f>
        <v>291.08999999999997</v>
      </c>
      <c r="G604" s="17">
        <f>'[1]V - celé'!G400</f>
        <v>358.62</v>
      </c>
      <c r="H604" s="17">
        <f>'[1]V - celé'!H400</f>
        <v>435.27</v>
      </c>
      <c r="I604" s="17">
        <f>'[1]V - celé'!I400</f>
        <v>504.93</v>
      </c>
      <c r="J604" s="17">
        <f>'[1]V - celé'!J400</f>
        <v>474.82</v>
      </c>
      <c r="K604" s="17">
        <f>'[1]V - celé'!K400</f>
        <v>474.82</v>
      </c>
      <c r="L604" s="18">
        <f>'[1]V - celé'!L400</f>
        <v>474.82</v>
      </c>
    </row>
    <row r="605" spans="1:12" x14ac:dyDescent="0.2">
      <c r="A605" s="14" t="str">
        <f>'[1]V - celé'!A402</f>
        <v>09.1.2.1</v>
      </c>
      <c r="B605" s="15" t="str">
        <f>'[1]V - celé'!B402</f>
        <v>625004</v>
      </c>
      <c r="C605" s="15" t="str">
        <f>'[1]V - celé'!C402</f>
        <v>NIJM</v>
      </c>
      <c r="D605" s="15" t="str">
        <f>'[1]V - celé'!D402</f>
        <v>111</v>
      </c>
      <c r="E605" s="16" t="str">
        <f>'[1]V - celé'!E402</f>
        <v>Na invalidné poistenie</v>
      </c>
      <c r="F605" s="17">
        <f>'[1]V - celé'!F402</f>
        <v>0</v>
      </c>
      <c r="G605" s="17">
        <f>'[1]V - celé'!G402</f>
        <v>53.04</v>
      </c>
      <c r="H605" s="17">
        <f>'[1]V - celé'!H402</f>
        <v>69.41</v>
      </c>
      <c r="I605" s="17">
        <f>'[1]V - celé'!I402</f>
        <v>0</v>
      </c>
      <c r="J605" s="17">
        <f>'[1]V - celé'!J402</f>
        <v>0</v>
      </c>
      <c r="K605" s="17">
        <f>'[1]V - celé'!K402</f>
        <v>0</v>
      </c>
      <c r="L605" s="18">
        <f>'[1]V - celé'!L402</f>
        <v>0</v>
      </c>
    </row>
    <row r="606" spans="1:12" x14ac:dyDescent="0.2">
      <c r="A606" s="14" t="str">
        <f>'[1]V - celé'!A403</f>
        <v>09.1.2.1</v>
      </c>
      <c r="B606" s="15" t="str">
        <f>'[1]V - celé'!B403</f>
        <v>625004</v>
      </c>
      <c r="C606" s="15" t="str">
        <f>'[1]V - celé'!C403</f>
        <v>NIJM</v>
      </c>
      <c r="D606" s="15" t="str">
        <f>'[1]V - celé'!D403</f>
        <v>1BB1</v>
      </c>
      <c r="E606" s="16" t="str">
        <f>'[1]V - celé'!E403</f>
        <v>Na invalidné poistenie</v>
      </c>
      <c r="F606" s="17">
        <f>'[1]V - celé'!F403</f>
        <v>0</v>
      </c>
      <c r="G606" s="17">
        <f>'[1]V - celé'!G403</f>
        <v>0</v>
      </c>
      <c r="H606" s="17">
        <f>'[1]V - celé'!H403</f>
        <v>142.81</v>
      </c>
      <c r="I606" s="17">
        <f>'[1]V - celé'!I403</f>
        <v>0</v>
      </c>
      <c r="J606" s="17">
        <f>'[1]V - celé'!J403</f>
        <v>0</v>
      </c>
      <c r="K606" s="17">
        <f>'[1]V - celé'!K403</f>
        <v>0</v>
      </c>
      <c r="L606" s="18">
        <f>'[1]V - celé'!L403</f>
        <v>0</v>
      </c>
    </row>
    <row r="607" spans="1:12" x14ac:dyDescent="0.2">
      <c r="A607" s="14" t="str">
        <f>'[1]V - celé'!A404</f>
        <v>09.1.2.1</v>
      </c>
      <c r="B607" s="15" t="str">
        <f>'[1]V - celé'!B404</f>
        <v>625004</v>
      </c>
      <c r="C607" s="15" t="str">
        <f>'[1]V - celé'!C404</f>
        <v>NIJM</v>
      </c>
      <c r="D607" s="15" t="str">
        <f>'[1]V - celé'!D404</f>
        <v>1BB2</v>
      </c>
      <c r="E607" s="16" t="str">
        <f>'[1]V - celé'!E404</f>
        <v>Na invalidné poistenie</v>
      </c>
      <c r="F607" s="17">
        <f>'[1]V - celé'!F404</f>
        <v>0</v>
      </c>
      <c r="G607" s="17">
        <f>'[1]V - celé'!G404</f>
        <v>0</v>
      </c>
      <c r="H607" s="17">
        <f>'[1]V - celé'!H404</f>
        <v>0</v>
      </c>
      <c r="I607" s="17">
        <f>'[1]V - celé'!I404</f>
        <v>159.12</v>
      </c>
      <c r="J607" s="17">
        <f>'[1]V - celé'!J404</f>
        <v>0</v>
      </c>
      <c r="K607" s="17">
        <f>'[1]V - celé'!K404</f>
        <v>0</v>
      </c>
      <c r="L607" s="18">
        <f>'[1]V - celé'!L404</f>
        <v>0</v>
      </c>
    </row>
    <row r="608" spans="1:12" x14ac:dyDescent="0.2">
      <c r="A608" s="14" t="str">
        <f>'[1]V - celé'!A408</f>
        <v>09.1.2.1</v>
      </c>
      <c r="B608" s="15" t="str">
        <f>'[1]V - celé'!B408</f>
        <v>625004</v>
      </c>
      <c r="C608" s="15" t="str">
        <f>'[1]V - celé'!C408</f>
        <v>ZŠJM</v>
      </c>
      <c r="D608" s="15" t="str">
        <f>'[1]V - celé'!D408</f>
        <v>111</v>
      </c>
      <c r="E608" s="16" t="str">
        <f>'[1]V - celé'!E408</f>
        <v>Na invalidné poistenie</v>
      </c>
      <c r="F608" s="17">
        <f>'[1]V - celé'!F408</f>
        <v>1063.96</v>
      </c>
      <c r="G608" s="17">
        <f>'[1]V - celé'!G408</f>
        <v>1341.37</v>
      </c>
      <c r="H608" s="17">
        <f>'[1]V - celé'!H408</f>
        <v>1632.27</v>
      </c>
      <c r="I608" s="17">
        <f>'[1]V - celé'!I408</f>
        <v>1894.28</v>
      </c>
      <c r="J608" s="17">
        <f>'[1]V - celé'!J408</f>
        <v>1780.58</v>
      </c>
      <c r="K608" s="17">
        <f>'[1]V - celé'!K408</f>
        <v>1780.58</v>
      </c>
      <c r="L608" s="18">
        <f>'[1]V - celé'!L408</f>
        <v>1780.58</v>
      </c>
    </row>
    <row r="609" spans="1:12" x14ac:dyDescent="0.2">
      <c r="A609" s="14" t="str">
        <f>'[1]V - celé'!A410</f>
        <v>09.1.2.1</v>
      </c>
      <c r="B609" s="15" t="str">
        <f>'[1]V - celé'!B410</f>
        <v>625005</v>
      </c>
      <c r="C609" s="15" t="str">
        <f>'[1]V - celé'!C410</f>
        <v>NIJM</v>
      </c>
      <c r="D609" s="15" t="str">
        <f>'[1]V - celé'!D410</f>
        <v>111</v>
      </c>
      <c r="E609" s="16" t="str">
        <f>'[1]V - celé'!E410</f>
        <v>Na poistenie v nezamestnanosti</v>
      </c>
      <c r="F609" s="17">
        <f>'[1]V - celé'!F410</f>
        <v>0</v>
      </c>
      <c r="G609" s="17">
        <f>'[1]V - celé'!G410</f>
        <v>17.64</v>
      </c>
      <c r="H609" s="17">
        <f>'[1]V - celé'!H410</f>
        <v>23.14</v>
      </c>
      <c r="I609" s="17">
        <f>'[1]V - celé'!I410</f>
        <v>0</v>
      </c>
      <c r="J609" s="17">
        <f>'[1]V - celé'!J410</f>
        <v>0</v>
      </c>
      <c r="K609" s="17">
        <f>'[1]V - celé'!K410</f>
        <v>0</v>
      </c>
      <c r="L609" s="18">
        <f>'[1]V - celé'!L410</f>
        <v>0</v>
      </c>
    </row>
    <row r="610" spans="1:12" x14ac:dyDescent="0.2">
      <c r="A610" s="14" t="str">
        <f>'[1]V - celé'!A411</f>
        <v>09.1.2.1</v>
      </c>
      <c r="B610" s="15" t="str">
        <f>'[1]V - celé'!B411</f>
        <v>625005</v>
      </c>
      <c r="C610" s="15" t="str">
        <f>'[1]V - celé'!C411</f>
        <v>NIJM</v>
      </c>
      <c r="D610" s="15" t="str">
        <f>'[1]V - celé'!D411</f>
        <v>1BB1</v>
      </c>
      <c r="E610" s="16" t="str">
        <f>'[1]V - celé'!E411</f>
        <v>Na poistenie v nezamestnanosti</v>
      </c>
      <c r="F610" s="17">
        <f>'[1]V - celé'!F411</f>
        <v>0</v>
      </c>
      <c r="G610" s="17">
        <f>'[1]V - celé'!G411</f>
        <v>0</v>
      </c>
      <c r="H610" s="17">
        <f>'[1]V - celé'!H411</f>
        <v>47.6</v>
      </c>
      <c r="I610" s="17">
        <f>'[1]V - celé'!I411</f>
        <v>0</v>
      </c>
      <c r="J610" s="17">
        <f>'[1]V - celé'!J411</f>
        <v>0</v>
      </c>
      <c r="K610" s="17">
        <f>'[1]V - celé'!K411</f>
        <v>0</v>
      </c>
      <c r="L610" s="18">
        <f>'[1]V - celé'!L411</f>
        <v>0</v>
      </c>
    </row>
    <row r="611" spans="1:12" x14ac:dyDescent="0.2">
      <c r="A611" s="14" t="str">
        <f>'[1]V - celé'!A412</f>
        <v>09.1.2.1</v>
      </c>
      <c r="B611" s="15" t="str">
        <f>'[1]V - celé'!B412</f>
        <v>625005</v>
      </c>
      <c r="C611" s="15" t="str">
        <f>'[1]V - celé'!C412</f>
        <v>NIJM</v>
      </c>
      <c r="D611" s="15" t="str">
        <f>'[1]V - celé'!D412</f>
        <v>1BB2</v>
      </c>
      <c r="E611" s="16" t="str">
        <f>'[1]V - celé'!E412</f>
        <v>Na poistenie v nezamestnanosti</v>
      </c>
      <c r="F611" s="17">
        <f>'[1]V - celé'!F412</f>
        <v>0</v>
      </c>
      <c r="G611" s="17">
        <f>'[1]V - celé'!G412</f>
        <v>0</v>
      </c>
      <c r="H611" s="17">
        <f>'[1]V - celé'!H412</f>
        <v>0</v>
      </c>
      <c r="I611" s="17">
        <f>'[1]V - celé'!I412</f>
        <v>52.92</v>
      </c>
      <c r="J611" s="17">
        <f>'[1]V - celé'!J412</f>
        <v>0</v>
      </c>
      <c r="K611" s="17">
        <f>'[1]V - celé'!K412</f>
        <v>0</v>
      </c>
      <c r="L611" s="18">
        <f>'[1]V - celé'!L412</f>
        <v>0</v>
      </c>
    </row>
    <row r="612" spans="1:12" x14ac:dyDescent="0.2">
      <c r="A612" s="14" t="str">
        <f>'[1]V - celé'!A416</f>
        <v>09.1.2.1</v>
      </c>
      <c r="B612" s="15" t="str">
        <f>'[1]V - celé'!B416</f>
        <v>625005</v>
      </c>
      <c r="C612" s="15" t="str">
        <f>'[1]V - celé'!C416</f>
        <v>ZŠJM</v>
      </c>
      <c r="D612" s="15" t="str">
        <f>'[1]V - celé'!D416</f>
        <v>111</v>
      </c>
      <c r="E612" s="16" t="str">
        <f>'[1]V - celé'!E416</f>
        <v>Na poistenie v nezamestnanosti</v>
      </c>
      <c r="F612" s="17">
        <f>'[1]V - celé'!F416</f>
        <v>352.43</v>
      </c>
      <c r="G612" s="17">
        <f>'[1]V - celé'!G416</f>
        <v>440.17</v>
      </c>
      <c r="H612" s="17">
        <f>'[1]V - celé'!H416</f>
        <v>544.09</v>
      </c>
      <c r="I612" s="17">
        <f>'[1]V - celé'!I416</f>
        <v>623.16</v>
      </c>
      <c r="J612" s="17">
        <f>'[1]V - celé'!J416</f>
        <v>593.53</v>
      </c>
      <c r="K612" s="17">
        <f>'[1]V - celé'!K416</f>
        <v>593.53</v>
      </c>
      <c r="L612" s="18">
        <f>'[1]V - celé'!L416</f>
        <v>593.53</v>
      </c>
    </row>
    <row r="613" spans="1:12" x14ac:dyDescent="0.2">
      <c r="A613" s="14" t="str">
        <f>'[1]V - celé'!A418</f>
        <v>09.1.2.1</v>
      </c>
      <c r="B613" s="15" t="str">
        <f>'[1]V - celé'!B418</f>
        <v>625007</v>
      </c>
      <c r="C613" s="15" t="str">
        <f>'[1]V - celé'!C418</f>
        <v>NIJM</v>
      </c>
      <c r="D613" s="15" t="str">
        <f>'[1]V - celé'!D418</f>
        <v>111</v>
      </c>
      <c r="E613" s="16" t="str">
        <f>'[1]V - celé'!E418</f>
        <v>Na poistenie do rezervného fondu solidarity</v>
      </c>
      <c r="F613" s="17">
        <f>'[1]V - celé'!F418</f>
        <v>0</v>
      </c>
      <c r="G613" s="17">
        <f>'[1]V - celé'!G418</f>
        <v>83.97</v>
      </c>
      <c r="H613" s="17">
        <f>'[1]V - celé'!H418</f>
        <v>109.89</v>
      </c>
      <c r="I613" s="17">
        <f>'[1]V - celé'!I418</f>
        <v>0</v>
      </c>
      <c r="J613" s="17">
        <f>'[1]V - celé'!J418</f>
        <v>0</v>
      </c>
      <c r="K613" s="17">
        <f>'[1]V - celé'!K418</f>
        <v>0</v>
      </c>
      <c r="L613" s="18">
        <f>'[1]V - celé'!L418</f>
        <v>0</v>
      </c>
    </row>
    <row r="614" spans="1:12" x14ac:dyDescent="0.2">
      <c r="A614" s="14" t="str">
        <f>'[1]V - celé'!A419</f>
        <v>09.1.2.1</v>
      </c>
      <c r="B614" s="15" t="str">
        <f>'[1]V - celé'!B419</f>
        <v>625007</v>
      </c>
      <c r="C614" s="15" t="str">
        <f>'[1]V - celé'!C419</f>
        <v>NIJM</v>
      </c>
      <c r="D614" s="15" t="str">
        <f>'[1]V - celé'!D419</f>
        <v>1BB1</v>
      </c>
      <c r="E614" s="16" t="str">
        <f>'[1]V - celé'!E419</f>
        <v>Na poistenie do rezervného fondu solidarity</v>
      </c>
      <c r="F614" s="17">
        <f>'[1]V - celé'!F419</f>
        <v>0</v>
      </c>
      <c r="G614" s="17">
        <f>'[1]V - celé'!G419</f>
        <v>0</v>
      </c>
      <c r="H614" s="17">
        <f>'[1]V - celé'!H419</f>
        <v>226.13</v>
      </c>
      <c r="I614" s="17">
        <f>'[1]V - celé'!I419</f>
        <v>0</v>
      </c>
      <c r="J614" s="17">
        <f>'[1]V - celé'!J419</f>
        <v>0</v>
      </c>
      <c r="K614" s="17">
        <f>'[1]V - celé'!K419</f>
        <v>0</v>
      </c>
      <c r="L614" s="18">
        <f>'[1]V - celé'!L419</f>
        <v>0</v>
      </c>
    </row>
    <row r="615" spans="1:12" x14ac:dyDescent="0.2">
      <c r="A615" s="14" t="str">
        <f>'[1]V - celé'!A420</f>
        <v>09.1.2.1</v>
      </c>
      <c r="B615" s="15" t="str">
        <f>'[1]V - celé'!B420</f>
        <v>625007</v>
      </c>
      <c r="C615" s="15" t="str">
        <f>'[1]V - celé'!C420</f>
        <v>NIJM</v>
      </c>
      <c r="D615" s="15" t="str">
        <f>'[1]V - celé'!D420</f>
        <v>1BB2</v>
      </c>
      <c r="E615" s="16" t="str">
        <f>'[1]V - celé'!E420</f>
        <v>Na poistenie do rezervného fondu solidarity</v>
      </c>
      <c r="F615" s="17">
        <f>'[1]V - celé'!F420</f>
        <v>0</v>
      </c>
      <c r="G615" s="17">
        <f>'[1]V - celé'!G420</f>
        <v>0</v>
      </c>
      <c r="H615" s="17">
        <f>'[1]V - celé'!H420</f>
        <v>0</v>
      </c>
      <c r="I615" s="17">
        <f>'[1]V - celé'!I420</f>
        <v>251.92</v>
      </c>
      <c r="J615" s="17">
        <f>'[1]V - celé'!J420</f>
        <v>0</v>
      </c>
      <c r="K615" s="17">
        <f>'[1]V - celé'!K420</f>
        <v>0</v>
      </c>
      <c r="L615" s="18">
        <f>'[1]V - celé'!L420</f>
        <v>0</v>
      </c>
    </row>
    <row r="616" spans="1:12" x14ac:dyDescent="0.2">
      <c r="A616" s="14" t="str">
        <f>'[1]V - celé'!A424</f>
        <v>09.1.2.1</v>
      </c>
      <c r="B616" s="15" t="str">
        <f>'[1]V - celé'!B424</f>
        <v>625007</v>
      </c>
      <c r="C616" s="15" t="str">
        <f>'[1]V - celé'!C424</f>
        <v>ZŠJM</v>
      </c>
      <c r="D616" s="15" t="str">
        <f>'[1]V - celé'!D424</f>
        <v>111</v>
      </c>
      <c r="E616" s="16" t="str">
        <f>'[1]V - celé'!E424</f>
        <v>Na poistenie do rezervného fondu solidarity</v>
      </c>
      <c r="F616" s="17">
        <f>'[1]V - celé'!F424</f>
        <v>1684.7</v>
      </c>
      <c r="G616" s="17">
        <f>'[1]V - celé'!G424</f>
        <v>2130.62</v>
      </c>
      <c r="H616" s="17">
        <f>'[1]V - celé'!H424</f>
        <v>2584.4299999999998</v>
      </c>
      <c r="I616" s="17">
        <f>'[1]V - celé'!I424</f>
        <v>2999.31</v>
      </c>
      <c r="J616" s="17">
        <f>'[1]V - celé'!J424</f>
        <v>2819.25</v>
      </c>
      <c r="K616" s="17">
        <f>'[1]V - celé'!K424</f>
        <v>2819.25</v>
      </c>
      <c r="L616" s="18">
        <f>'[1]V - celé'!L424</f>
        <v>2819.25</v>
      </c>
    </row>
    <row r="617" spans="1:12" x14ac:dyDescent="0.2">
      <c r="A617" s="14" t="str">
        <f>'[1]V - celé'!A426</f>
        <v>09.1.2.1</v>
      </c>
      <c r="B617" s="15" t="str">
        <f>'[1]V - celé'!B426</f>
        <v>627</v>
      </c>
      <c r="C617" s="15" t="str">
        <f>'[1]V - celé'!C426</f>
        <v>ZŠJM</v>
      </c>
      <c r="D617" s="15" t="str">
        <f>'[1]V - celé'!D426</f>
        <v>111</v>
      </c>
      <c r="E617" s="16" t="str">
        <f>'[1]V - celé'!E426</f>
        <v>Príspevok do doplnkových dôchodkových poisťovní</v>
      </c>
      <c r="F617" s="17">
        <f>'[1]V - celé'!F426</f>
        <v>689.8</v>
      </c>
      <c r="G617" s="17">
        <f>'[1]V - celé'!G426</f>
        <v>848.42</v>
      </c>
      <c r="H617" s="17">
        <f>'[1]V - celé'!H426</f>
        <v>798.16</v>
      </c>
      <c r="I617" s="17">
        <f>'[1]V - celé'!I426</f>
        <v>1154.96</v>
      </c>
      <c r="J617" s="17">
        <f>'[1]V - celé'!J426</f>
        <v>997.73</v>
      </c>
      <c r="K617" s="17">
        <f>'[1]V - celé'!K426</f>
        <v>997.73</v>
      </c>
      <c r="L617" s="18">
        <f>'[1]V - celé'!L426</f>
        <v>997.73</v>
      </c>
    </row>
    <row r="618" spans="1:12" x14ac:dyDescent="0.2">
      <c r="A618" s="14" t="str">
        <f>'[1]V - celé'!A437</f>
        <v>09.1.2.1</v>
      </c>
      <c r="B618" s="15" t="str">
        <f>'[1]V - celé'!B437</f>
        <v>632005</v>
      </c>
      <c r="C618" s="15" t="str">
        <f>'[1]V - celé'!C437</f>
        <v>ZŠJM</v>
      </c>
      <c r="D618" s="15" t="str">
        <f>'[1]V - celé'!D437</f>
        <v>111</v>
      </c>
      <c r="E618" s="16" t="str">
        <f>'[1]V - celé'!E437</f>
        <v>Telekomunikačné služby</v>
      </c>
      <c r="F618" s="17">
        <f>'[1]V - celé'!F437</f>
        <v>127.17</v>
      </c>
      <c r="G618" s="17">
        <f>'[1]V - celé'!G437</f>
        <v>123.59</v>
      </c>
      <c r="H618" s="17">
        <f>'[1]V - celé'!H437</f>
        <v>130</v>
      </c>
      <c r="I618" s="17">
        <f>'[1]V - celé'!I437</f>
        <v>122.4</v>
      </c>
      <c r="J618" s="17">
        <f>'[1]V - celé'!J437</f>
        <v>125</v>
      </c>
      <c r="K618" s="17">
        <f>'[1]V - celé'!K437</f>
        <v>125</v>
      </c>
      <c r="L618" s="18">
        <f>'[1]V - celé'!L437</f>
        <v>125</v>
      </c>
    </row>
    <row r="619" spans="1:12" x14ac:dyDescent="0.2">
      <c r="A619" s="14" t="str">
        <f>'[1]V - celé'!A438</f>
        <v>09.1.2.1</v>
      </c>
      <c r="B619" s="15" t="str">
        <f>'[1]V - celé'!B438</f>
        <v>632005</v>
      </c>
      <c r="C619" s="15" t="str">
        <f>'[1]V - celé'!C438</f>
        <v>ZŠJM</v>
      </c>
      <c r="D619" s="15" t="str">
        <f>'[1]V - celé'!D438</f>
        <v>41</v>
      </c>
      <c r="E619" s="16" t="str">
        <f>'[1]V - celé'!E438</f>
        <v>Telekomunikačné služby</v>
      </c>
      <c r="F619" s="17">
        <f>'[1]V - celé'!F438</f>
        <v>0</v>
      </c>
      <c r="G619" s="17">
        <f>'[1]V - celé'!G438</f>
        <v>0</v>
      </c>
      <c r="H619" s="17">
        <f>'[1]V - celé'!H438</f>
        <v>0</v>
      </c>
      <c r="I619" s="17">
        <f>'[1]V - celé'!I438</f>
        <v>0</v>
      </c>
      <c r="J619" s="17">
        <f>'[1]V - celé'!J438</f>
        <v>0</v>
      </c>
      <c r="K619" s="17">
        <f>'[1]V - celé'!K438</f>
        <v>0</v>
      </c>
      <c r="L619" s="18">
        <f>'[1]V - celé'!L438</f>
        <v>0</v>
      </c>
    </row>
    <row r="620" spans="1:12" x14ac:dyDescent="0.2">
      <c r="A620" s="14" t="str">
        <f>'[1]V - celé'!A443</f>
        <v>09.1.2.1</v>
      </c>
      <c r="B620" s="15" t="str">
        <f>'[1]V - celé'!B443</f>
        <v>633001</v>
      </c>
      <c r="C620" s="15" t="str">
        <f>'[1]V - celé'!C443</f>
        <v>ZŠJM</v>
      </c>
      <c r="D620" s="15" t="str">
        <f>'[1]V - celé'!D443</f>
        <v>111</v>
      </c>
      <c r="E620" s="16" t="str">
        <f>'[1]V - celé'!E443</f>
        <v>Interiérové vybavenie</v>
      </c>
      <c r="F620" s="17">
        <f>'[1]V - celé'!F443</f>
        <v>0</v>
      </c>
      <c r="G620" s="17">
        <f>'[1]V - celé'!G443</f>
        <v>0</v>
      </c>
      <c r="H620" s="17">
        <f>'[1]V - celé'!H443</f>
        <v>930.56</v>
      </c>
      <c r="I620" s="17">
        <f>'[1]V - celé'!I443</f>
        <v>174.8</v>
      </c>
      <c r="J620" s="17">
        <f>'[1]V - celé'!J443</f>
        <v>500</v>
      </c>
      <c r="K620" s="17">
        <f>'[1]V - celé'!K443</f>
        <v>500</v>
      </c>
      <c r="L620" s="18">
        <f>'[1]V - celé'!L443</f>
        <v>500</v>
      </c>
    </row>
    <row r="621" spans="1:12" x14ac:dyDescent="0.2">
      <c r="A621" s="14" t="str">
        <f>'[1]V - celé'!A446</f>
        <v>09.1.2.1</v>
      </c>
      <c r="B621" s="15" t="str">
        <f>'[1]V - celé'!B446</f>
        <v>633002</v>
      </c>
      <c r="C621" s="15" t="str">
        <f>'[1]V - celé'!C446</f>
        <v>ZŠJM</v>
      </c>
      <c r="D621" s="15" t="str">
        <f>'[1]V - celé'!D446</f>
        <v>111</v>
      </c>
      <c r="E621" s="16" t="str">
        <f>'[1]V - celé'!E446</f>
        <v>Výpočtová technika</v>
      </c>
      <c r="F621" s="17">
        <f>'[1]V - celé'!F446</f>
        <v>0</v>
      </c>
      <c r="G621" s="17">
        <f>'[1]V - celé'!G446</f>
        <v>0</v>
      </c>
      <c r="H621" s="17">
        <f>'[1]V - celé'!H446</f>
        <v>1000</v>
      </c>
      <c r="I621" s="17">
        <f>'[1]V - celé'!I446</f>
        <v>105</v>
      </c>
      <c r="J621" s="17">
        <f>'[1]V - celé'!J446</f>
        <v>500</v>
      </c>
      <c r="K621" s="17">
        <f>'[1]V - celé'!K446</f>
        <v>500</v>
      </c>
      <c r="L621" s="18">
        <f>'[1]V - celé'!L446</f>
        <v>500</v>
      </c>
    </row>
    <row r="622" spans="1:12" x14ac:dyDescent="0.2">
      <c r="A622" s="14" t="str">
        <f>'[1]V - celé'!A447</f>
        <v>09.1.2.1</v>
      </c>
      <c r="B622" s="15" t="str">
        <f>'[1]V - celé'!B447</f>
        <v>633002</v>
      </c>
      <c r="C622" s="15" t="str">
        <f>'[1]V - celé'!C447</f>
        <v>ZŠJM</v>
      </c>
      <c r="D622" s="15" t="str">
        <f>'[1]V - celé'!D447</f>
        <v>41</v>
      </c>
      <c r="E622" s="16" t="str">
        <f>'[1]V - celé'!E447</f>
        <v>Výpočtová technika</v>
      </c>
      <c r="F622" s="17">
        <f>'[1]V - celé'!F447</f>
        <v>0</v>
      </c>
      <c r="G622" s="17">
        <f>'[1]V - celé'!G447</f>
        <v>0</v>
      </c>
      <c r="H622" s="17">
        <f>'[1]V - celé'!H447</f>
        <v>1000</v>
      </c>
      <c r="I622" s="17">
        <f>'[1]V - celé'!I447</f>
        <v>0</v>
      </c>
      <c r="J622" s="17">
        <f>'[1]V - celé'!J447</f>
        <v>0</v>
      </c>
      <c r="K622" s="17">
        <f>'[1]V - celé'!K447</f>
        <v>0</v>
      </c>
      <c r="L622" s="18">
        <f>'[1]V - celé'!L447</f>
        <v>0</v>
      </c>
    </row>
    <row r="623" spans="1:12" x14ac:dyDescent="0.2">
      <c r="A623" s="14" t="str">
        <f>'[1]V - celé'!A450</f>
        <v>09.1.2.1</v>
      </c>
      <c r="B623" s="15" t="str">
        <f>'[1]V - celé'!B450</f>
        <v>633004</v>
      </c>
      <c r="C623" s="15" t="str">
        <f>'[1]V - celé'!C450</f>
        <v>ZŠJM</v>
      </c>
      <c r="D623" s="15" t="str">
        <f>'[1]V - celé'!D450</f>
        <v>111</v>
      </c>
      <c r="E623" s="16" t="str">
        <f>'[1]V - celé'!E450</f>
        <v>Prevádzkové stroje, prístroje, zariadenie, technik</v>
      </c>
      <c r="F623" s="17">
        <f>'[1]V - celé'!F450</f>
        <v>0</v>
      </c>
      <c r="G623" s="17">
        <f>'[1]V - celé'!G450</f>
        <v>0</v>
      </c>
      <c r="H623" s="17">
        <f>'[1]V - celé'!H450</f>
        <v>0</v>
      </c>
      <c r="I623" s="17">
        <f>'[1]V - celé'!I450</f>
        <v>464.58</v>
      </c>
      <c r="J623" s="17">
        <f>'[1]V - celé'!J450</f>
        <v>0</v>
      </c>
      <c r="K623" s="17">
        <f>'[1]V - celé'!K450</f>
        <v>0</v>
      </c>
      <c r="L623" s="18">
        <f>'[1]V - celé'!L450</f>
        <v>0</v>
      </c>
    </row>
    <row r="624" spans="1:12" x14ac:dyDescent="0.2">
      <c r="A624" s="14" t="str">
        <f>'[1]V - celé'!A453</f>
        <v>09.1.2.1</v>
      </c>
      <c r="B624" s="15" t="str">
        <f>'[1]V - celé'!B453</f>
        <v>633006</v>
      </c>
      <c r="C624" s="15" t="str">
        <f>'[1]V - celé'!C453</f>
        <v>ZŠJM</v>
      </c>
      <c r="D624" s="15" t="str">
        <f>'[1]V - celé'!D453</f>
        <v>111</v>
      </c>
      <c r="E624" s="16" t="str">
        <f>'[1]V - celé'!E453</f>
        <v>Všeobecný materiál</v>
      </c>
      <c r="F624" s="17">
        <f>'[1]V - celé'!F453</f>
        <v>32.99</v>
      </c>
      <c r="G624" s="17">
        <f>'[1]V - celé'!G453</f>
        <v>50</v>
      </c>
      <c r="H624" s="17">
        <f>'[1]V - celé'!H453</f>
        <v>60</v>
      </c>
      <c r="I624" s="17">
        <f>'[1]V - celé'!I453</f>
        <v>211.71</v>
      </c>
      <c r="J624" s="17">
        <f>'[1]V - celé'!J453</f>
        <v>200</v>
      </c>
      <c r="K624" s="17">
        <f>'[1]V - celé'!K453</f>
        <v>200</v>
      </c>
      <c r="L624" s="18">
        <f>'[1]V - celé'!L453</f>
        <v>200</v>
      </c>
    </row>
    <row r="625" spans="1:12" x14ac:dyDescent="0.2">
      <c r="A625" s="14" t="str">
        <f>'[1]V - celé'!A454</f>
        <v>09.1.2.1</v>
      </c>
      <c r="B625" s="15" t="str">
        <f>'[1]V - celé'!B454</f>
        <v>633006</v>
      </c>
      <c r="C625" s="15" t="str">
        <f>'[1]V - celé'!C454</f>
        <v>ZŠJM</v>
      </c>
      <c r="D625" s="15" t="str">
        <f>'[1]V - celé'!D454</f>
        <v>41</v>
      </c>
      <c r="E625" s="16" t="str">
        <f>'[1]V - celé'!E454</f>
        <v>Všeobecný materiál</v>
      </c>
      <c r="F625" s="17">
        <f>'[1]V - celé'!F454</f>
        <v>0</v>
      </c>
      <c r="G625" s="17">
        <f>'[1]V - celé'!G454</f>
        <v>0</v>
      </c>
      <c r="H625" s="17">
        <f>'[1]V - celé'!H454</f>
        <v>0</v>
      </c>
      <c r="I625" s="17">
        <f>'[1]V - celé'!I454</f>
        <v>79.8</v>
      </c>
      <c r="J625" s="17">
        <f>'[1]V - celé'!J454</f>
        <v>90</v>
      </c>
      <c r="K625" s="17">
        <f>'[1]V - celé'!K454</f>
        <v>100</v>
      </c>
      <c r="L625" s="18">
        <f>'[1]V - celé'!L454</f>
        <v>110</v>
      </c>
    </row>
    <row r="626" spans="1:12" x14ac:dyDescent="0.2">
      <c r="A626" s="14" t="str">
        <f>'[1]V - celé'!A459</f>
        <v>09.1.2.1</v>
      </c>
      <c r="B626" s="15" t="str">
        <f>'[1]V - celé'!B459</f>
        <v>633009</v>
      </c>
      <c r="C626" s="15" t="str">
        <f>'[1]V - celé'!C459</f>
        <v>ZŠJM</v>
      </c>
      <c r="D626" s="15" t="str">
        <f>'[1]V - celé'!D459</f>
        <v>111</v>
      </c>
      <c r="E626" s="16" t="str">
        <f>'[1]V - celé'!E459</f>
        <v>Knihy, časopisy, noviny , učebnice, učebné pomôcky</v>
      </c>
      <c r="F626" s="17">
        <f>'[1]V - celé'!F459</f>
        <v>291.64999999999998</v>
      </c>
      <c r="G626" s="17">
        <f>'[1]V - celé'!G459</f>
        <v>298</v>
      </c>
      <c r="H626" s="17">
        <f>'[1]V - celé'!H459</f>
        <v>310</v>
      </c>
      <c r="I626" s="17">
        <f>'[1]V - celé'!I459</f>
        <v>618</v>
      </c>
      <c r="J626" s="17">
        <f>'[1]V - celé'!J459</f>
        <v>1000</v>
      </c>
      <c r="K626" s="17">
        <f>'[1]V - celé'!K459</f>
        <v>1000</v>
      </c>
      <c r="L626" s="18">
        <f>'[1]V - celé'!L459</f>
        <v>1000</v>
      </c>
    </row>
    <row r="627" spans="1:12" x14ac:dyDescent="0.2">
      <c r="A627" s="14" t="str">
        <f>'[1]V - celé'!A460</f>
        <v>09.1.2.1</v>
      </c>
      <c r="B627" s="15" t="str">
        <f>'[1]V - celé'!B460</f>
        <v>633009</v>
      </c>
      <c r="C627" s="15" t="str">
        <f>'[1]V - celé'!C460</f>
        <v>ZŠJM</v>
      </c>
      <c r="D627" s="15" t="str">
        <f>'[1]V - celé'!D460</f>
        <v>1P01</v>
      </c>
      <c r="E627" s="16" t="str">
        <f>'[1]V - celé'!E460</f>
        <v>Knihy, časopisy, noviny , učebnice, učebné pomôcky</v>
      </c>
      <c r="F627" s="17">
        <f>'[1]V - celé'!F460</f>
        <v>54.09</v>
      </c>
      <c r="G627" s="17">
        <f>'[1]V - celé'!G460</f>
        <v>401</v>
      </c>
      <c r="H627" s="17">
        <f>'[1]V - celé'!H460</f>
        <v>0</v>
      </c>
      <c r="I627" s="17">
        <f>'[1]V - celé'!I460</f>
        <v>0</v>
      </c>
      <c r="J627" s="17">
        <f>'[1]V - celé'!J460</f>
        <v>0</v>
      </c>
      <c r="K627" s="17">
        <f>'[1]V - celé'!K460</f>
        <v>0</v>
      </c>
      <c r="L627" s="18">
        <f>'[1]V - celé'!L460</f>
        <v>0</v>
      </c>
    </row>
    <row r="628" spans="1:12" x14ac:dyDescent="0.2">
      <c r="A628" s="14" t="str">
        <f>'[1]V - celé'!A461</f>
        <v>09.1.2.1</v>
      </c>
      <c r="B628" s="15" t="str">
        <f>'[1]V - celé'!B461</f>
        <v>633009</v>
      </c>
      <c r="C628" s="15" t="str">
        <f>'[1]V - celé'!C461</f>
        <v>ZŠJM</v>
      </c>
      <c r="D628" s="15" t="str">
        <f>'[1]V - celé'!D461</f>
        <v>1P02</v>
      </c>
      <c r="E628" s="16" t="str">
        <f>'[1]V - celé'!E461</f>
        <v>Knihy, časopisy, noviny , učebnice, učebné pomôcky</v>
      </c>
      <c r="F628" s="17">
        <f>'[1]V - celé'!F461</f>
        <v>4.91</v>
      </c>
      <c r="G628" s="17">
        <f>'[1]V - celé'!G461</f>
        <v>0</v>
      </c>
      <c r="H628" s="17">
        <f>'[1]V - celé'!H461</f>
        <v>0</v>
      </c>
      <c r="I628" s="17">
        <f>'[1]V - celé'!I461</f>
        <v>0</v>
      </c>
      <c r="J628" s="17">
        <f>'[1]V - celé'!J461</f>
        <v>0</v>
      </c>
      <c r="K628" s="17">
        <f>'[1]V - celé'!K461</f>
        <v>0</v>
      </c>
      <c r="L628" s="18">
        <f>'[1]V - celé'!L461</f>
        <v>0</v>
      </c>
    </row>
    <row r="629" spans="1:12" x14ac:dyDescent="0.2">
      <c r="A629" s="14" t="str">
        <f>'[1]V - celé'!A462</f>
        <v>09.1.2.1</v>
      </c>
      <c r="B629" s="15" t="str">
        <f>'[1]V - celé'!B462</f>
        <v>633009</v>
      </c>
      <c r="C629" s="15" t="str">
        <f>'[1]V - celé'!C462</f>
        <v>ZŠJM</v>
      </c>
      <c r="D629" s="15" t="str">
        <f>'[1]V - celé'!D462</f>
        <v>41</v>
      </c>
      <c r="E629" s="16" t="str">
        <f>'[1]V - celé'!E462</f>
        <v>Knihy, časopisy, noviny , učebnice, učebné pomôcky</v>
      </c>
      <c r="F629" s="17">
        <f>'[1]V - celé'!F462</f>
        <v>25.98</v>
      </c>
      <c r="G629" s="17">
        <f>'[1]V - celé'!G462</f>
        <v>0</v>
      </c>
      <c r="H629" s="17">
        <f>'[1]V - celé'!H462</f>
        <v>0</v>
      </c>
      <c r="I629" s="17">
        <f>'[1]V - celé'!I462</f>
        <v>223.96</v>
      </c>
      <c r="J629" s="17">
        <f>'[1]V - celé'!J462</f>
        <v>240</v>
      </c>
      <c r="K629" s="17">
        <f>'[1]V - celé'!K462</f>
        <v>250</v>
      </c>
      <c r="L629" s="18">
        <f>'[1]V - celé'!L462</f>
        <v>260</v>
      </c>
    </row>
    <row r="630" spans="1:12" x14ac:dyDescent="0.2">
      <c r="A630" s="14" t="str">
        <f>'[1]V - celé'!A468</f>
        <v>09.1.2.1</v>
      </c>
      <c r="B630" s="15" t="str">
        <f>'[1]V - celé'!B468</f>
        <v>633013</v>
      </c>
      <c r="C630" s="15" t="str">
        <f>'[1]V - celé'!C468</f>
        <v>ZŠJM</v>
      </c>
      <c r="D630" s="15" t="str">
        <f>'[1]V - celé'!D468</f>
        <v>111</v>
      </c>
      <c r="E630" s="16" t="str">
        <f>'[1]V - celé'!E468</f>
        <v>Softvér</v>
      </c>
      <c r="F630" s="17">
        <f>'[1]V - celé'!F468</f>
        <v>0</v>
      </c>
      <c r="G630" s="17">
        <f>'[1]V - celé'!G468</f>
        <v>932</v>
      </c>
      <c r="H630" s="17">
        <f>'[1]V - celé'!H468</f>
        <v>960</v>
      </c>
      <c r="I630" s="17">
        <f>'[1]V - celé'!I468</f>
        <v>0</v>
      </c>
      <c r="J630" s="17">
        <f>'[1]V - celé'!J468</f>
        <v>200</v>
      </c>
      <c r="K630" s="17">
        <f>'[1]V - celé'!K468</f>
        <v>200</v>
      </c>
      <c r="L630" s="18">
        <f>'[1]V - celé'!L468</f>
        <v>200</v>
      </c>
    </row>
    <row r="631" spans="1:12" x14ac:dyDescent="0.2">
      <c r="A631" s="14" t="str">
        <f>'[1]V - celé'!A472</f>
        <v>09.1.2.1</v>
      </c>
      <c r="B631" s="15" t="str">
        <f>'[1]V - celé'!B472</f>
        <v>635002</v>
      </c>
      <c r="C631" s="15" t="str">
        <f>'[1]V - celé'!C472</f>
        <v>ZŠJM</v>
      </c>
      <c r="D631" s="15" t="str">
        <f>'[1]V - celé'!D472</f>
        <v>111</v>
      </c>
      <c r="E631" s="16" t="str">
        <f>'[1]V - celé'!E472</f>
        <v>Výpočtovej techniky</v>
      </c>
      <c r="F631" s="17">
        <f>'[1]V - celé'!F472</f>
        <v>115.2</v>
      </c>
      <c r="G631" s="17">
        <f>'[1]V - celé'!G472</f>
        <v>0</v>
      </c>
      <c r="H631" s="17">
        <f>'[1]V - celé'!H472</f>
        <v>0</v>
      </c>
      <c r="I631" s="17">
        <f>'[1]V - celé'!I472</f>
        <v>0</v>
      </c>
      <c r="J631" s="17">
        <f>'[1]V - celé'!J472</f>
        <v>0</v>
      </c>
      <c r="K631" s="17">
        <f>'[1]V - celé'!K472</f>
        <v>0</v>
      </c>
      <c r="L631" s="18">
        <f>'[1]V - celé'!L472</f>
        <v>0</v>
      </c>
    </row>
    <row r="632" spans="1:12" x14ac:dyDescent="0.2">
      <c r="A632" s="14" t="str">
        <f>'[1]V - celé'!A473</f>
        <v>09.1.2.1</v>
      </c>
      <c r="B632" s="15" t="str">
        <f>'[1]V - celé'!B473</f>
        <v>635002</v>
      </c>
      <c r="C632" s="15" t="str">
        <f>'[1]V - celé'!C473</f>
        <v>ZŠJM</v>
      </c>
      <c r="D632" s="15" t="str">
        <f>'[1]V - celé'!D473</f>
        <v>41</v>
      </c>
      <c r="E632" s="16" t="str">
        <f>'[1]V - celé'!E473</f>
        <v>Výpočtovej techniky</v>
      </c>
      <c r="F632" s="17">
        <f>'[1]V - celé'!F473</f>
        <v>0</v>
      </c>
      <c r="G632" s="17">
        <f>'[1]V - celé'!G473</f>
        <v>0</v>
      </c>
      <c r="H632" s="17">
        <f>'[1]V - celé'!H473</f>
        <v>0</v>
      </c>
      <c r="I632" s="17">
        <f>'[1]V - celé'!I473</f>
        <v>0</v>
      </c>
      <c r="J632" s="17">
        <f>'[1]V - celé'!J473</f>
        <v>0</v>
      </c>
      <c r="K632" s="17">
        <f>'[1]V - celé'!K473</f>
        <v>0</v>
      </c>
      <c r="L632" s="18">
        <f>'[1]V - celé'!L473</f>
        <v>0</v>
      </c>
    </row>
    <row r="633" spans="1:12" x14ac:dyDescent="0.2">
      <c r="A633" s="14" t="str">
        <f>'[1]V - celé'!A478</f>
        <v>09.1.2.1</v>
      </c>
      <c r="B633" s="15" t="str">
        <f>'[1]V - celé'!B478</f>
        <v>635004</v>
      </c>
      <c r="C633" s="15" t="str">
        <f>'[1]V - celé'!C478</f>
        <v>ZŠJM</v>
      </c>
      <c r="D633" s="15" t="str">
        <f>'[1]V - celé'!D478</f>
        <v>111</v>
      </c>
      <c r="E633" s="16" t="str">
        <f>'[1]V - celé'!E478</f>
        <v>Prevádzkových strojov, prístrojov, zariadení, tech</v>
      </c>
      <c r="F633" s="17">
        <f>'[1]V - celé'!F478</f>
        <v>0</v>
      </c>
      <c r="G633" s="17">
        <f>'[1]V - celé'!G478</f>
        <v>0</v>
      </c>
      <c r="H633" s="17">
        <f>'[1]V - celé'!H478</f>
        <v>0</v>
      </c>
      <c r="I633" s="17">
        <f>'[1]V - celé'!I478</f>
        <v>0</v>
      </c>
      <c r="J633" s="17">
        <f>'[1]V - celé'!J478</f>
        <v>0</v>
      </c>
      <c r="K633" s="17">
        <f>'[1]V - celé'!K478</f>
        <v>0</v>
      </c>
      <c r="L633" s="18">
        <f>'[1]V - celé'!L478</f>
        <v>0</v>
      </c>
    </row>
    <row r="634" spans="1:12" x14ac:dyDescent="0.2">
      <c r="A634" s="14" t="str">
        <f>'[1]V - celé'!A481</f>
        <v>09.1.2.1</v>
      </c>
      <c r="B634" s="15" t="str">
        <f>'[1]V - celé'!B481</f>
        <v>635009</v>
      </c>
      <c r="C634" s="15" t="str">
        <f>'[1]V - celé'!C481</f>
        <v>ZŠJM</v>
      </c>
      <c r="D634" s="15" t="str">
        <f>'[1]V - celé'!D481</f>
        <v>111</v>
      </c>
      <c r="E634" s="16" t="str">
        <f>'[1]V - celé'!E481</f>
        <v>Softvéru</v>
      </c>
      <c r="F634" s="17">
        <f>'[1]V - celé'!F481</f>
        <v>0</v>
      </c>
      <c r="G634" s="17">
        <f>'[1]V - celé'!G481</f>
        <v>189</v>
      </c>
      <c r="H634" s="17">
        <f>'[1]V - celé'!H481</f>
        <v>200</v>
      </c>
      <c r="I634" s="17">
        <f>'[1]V - celé'!I481</f>
        <v>0</v>
      </c>
      <c r="J634" s="17">
        <f>'[1]V - celé'!J481</f>
        <v>58</v>
      </c>
      <c r="K634" s="17">
        <f>'[1]V - celé'!K481</f>
        <v>58</v>
      </c>
      <c r="L634" s="18">
        <f>'[1]V - celé'!L481</f>
        <v>58</v>
      </c>
    </row>
    <row r="635" spans="1:12" x14ac:dyDescent="0.2">
      <c r="A635" s="14" t="str">
        <f>'[1]V - celé'!A482</f>
        <v>09.1.2.1</v>
      </c>
      <c r="B635" s="15" t="str">
        <f>'[1]V - celé'!B482</f>
        <v>635009</v>
      </c>
      <c r="C635" s="15" t="str">
        <f>'[1]V - celé'!C482</f>
        <v>ZŠJM</v>
      </c>
      <c r="D635" s="15" t="str">
        <f>'[1]V - celé'!D482</f>
        <v>41</v>
      </c>
      <c r="E635" s="16" t="str">
        <f>'[1]V - celé'!E482</f>
        <v>Softvéru</v>
      </c>
      <c r="F635" s="17">
        <f>'[1]V - celé'!F482</f>
        <v>0</v>
      </c>
      <c r="G635" s="17">
        <f>'[1]V - celé'!G482</f>
        <v>0</v>
      </c>
      <c r="H635" s="17">
        <f>'[1]V - celé'!H482</f>
        <v>0</v>
      </c>
      <c r="I635" s="17">
        <f>'[1]V - celé'!I482</f>
        <v>0</v>
      </c>
      <c r="J635" s="17">
        <f>'[1]V - celé'!J482</f>
        <v>0</v>
      </c>
      <c r="K635" s="17">
        <f>'[1]V - celé'!K482</f>
        <v>0</v>
      </c>
      <c r="L635" s="18">
        <f>'[1]V - celé'!L482</f>
        <v>0</v>
      </c>
    </row>
    <row r="636" spans="1:12" x14ac:dyDescent="0.2">
      <c r="A636" s="14" t="str">
        <f>'[1]V - celé'!A484</f>
        <v>09.1.2.1</v>
      </c>
      <c r="B636" s="15" t="str">
        <f>'[1]V - celé'!B484</f>
        <v>635011</v>
      </c>
      <c r="C636" s="15" t="str">
        <f>'[1]V - celé'!C484</f>
        <v>ZŠJM</v>
      </c>
      <c r="D636" s="15" t="str">
        <f>'[1]V - celé'!D484</f>
        <v>111</v>
      </c>
      <c r="E636" s="16" t="str">
        <f>'[1]V - celé'!E484</f>
        <v>Špecializovaného konfigurovateľného softvéru a kra</v>
      </c>
      <c r="F636" s="17">
        <f>'[1]V - celé'!F484</f>
        <v>0</v>
      </c>
      <c r="G636" s="17">
        <f>'[1]V - celé'!G484</f>
        <v>0</v>
      </c>
      <c r="H636" s="17">
        <f>'[1]V - celé'!H484</f>
        <v>0</v>
      </c>
      <c r="I636" s="17">
        <f>'[1]V - celé'!I484</f>
        <v>189</v>
      </c>
      <c r="J636" s="17">
        <f>'[1]V - celé'!J484</f>
        <v>200</v>
      </c>
      <c r="K636" s="17">
        <f>'[1]V - celé'!K484</f>
        <v>200</v>
      </c>
      <c r="L636" s="18">
        <f>'[1]V - celé'!L484</f>
        <v>200</v>
      </c>
    </row>
    <row r="637" spans="1:12" x14ac:dyDescent="0.2">
      <c r="A637" s="14" t="str">
        <f>'[1]V - celé'!A491</f>
        <v>09.1.2.1</v>
      </c>
      <c r="B637" s="15" t="str">
        <f>'[1]V - celé'!B491</f>
        <v>637004</v>
      </c>
      <c r="C637" s="15" t="str">
        <f>'[1]V - celé'!C491</f>
        <v>ZŠJM</v>
      </c>
      <c r="D637" s="15" t="str">
        <f>'[1]V - celé'!D491</f>
        <v>111</v>
      </c>
      <c r="E637" s="16" t="str">
        <f>'[1]V - celé'!E491</f>
        <v>Všeobecné služby</v>
      </c>
      <c r="F637" s="17">
        <f>'[1]V - celé'!F491</f>
        <v>0</v>
      </c>
      <c r="G637" s="17">
        <f>'[1]V - celé'!G491</f>
        <v>0</v>
      </c>
      <c r="H637" s="17">
        <f>'[1]V - celé'!H491</f>
        <v>0</v>
      </c>
      <c r="I637" s="17">
        <f>'[1]V - celé'!I491</f>
        <v>0</v>
      </c>
      <c r="J637" s="17">
        <f>'[1]V - celé'!J491</f>
        <v>200</v>
      </c>
      <c r="K637" s="17">
        <f>'[1]V - celé'!K491</f>
        <v>200</v>
      </c>
      <c r="L637" s="18">
        <f>'[1]V - celé'!L491</f>
        <v>200</v>
      </c>
    </row>
    <row r="638" spans="1:12" x14ac:dyDescent="0.2">
      <c r="A638" s="14" t="str">
        <f>'[1]V - celé'!A494</f>
        <v>09.1.2.1</v>
      </c>
      <c r="B638" s="15" t="str">
        <f>'[1]V - celé'!B494</f>
        <v>637014</v>
      </c>
      <c r="C638" s="15" t="str">
        <f>'[1]V - celé'!C494</f>
        <v>ZŠJM</v>
      </c>
      <c r="D638" s="15" t="str">
        <f>'[1]V - celé'!D494</f>
        <v>111</v>
      </c>
      <c r="E638" s="16" t="str">
        <f>'[1]V - celé'!E494</f>
        <v>Stravovanie</v>
      </c>
      <c r="F638" s="17">
        <f>'[1]V - celé'!F494</f>
        <v>0</v>
      </c>
      <c r="G638" s="17">
        <f>'[1]V - celé'!G494</f>
        <v>839.55</v>
      </c>
      <c r="H638" s="17">
        <f>'[1]V - celé'!H494</f>
        <v>741.69</v>
      </c>
      <c r="I638" s="17">
        <f>'[1]V - celé'!I494</f>
        <v>983.07</v>
      </c>
      <c r="J638" s="17">
        <f>'[1]V - celé'!J494</f>
        <v>870.44</v>
      </c>
      <c r="K638" s="17">
        <f>'[1]V - celé'!K494</f>
        <v>870.44</v>
      </c>
      <c r="L638" s="18">
        <f>'[1]V - celé'!L494</f>
        <v>870.44</v>
      </c>
    </row>
    <row r="639" spans="1:12" x14ac:dyDescent="0.2">
      <c r="A639" s="14" t="str">
        <f>'[1]V - celé'!A495</f>
        <v>09.1.2.1</v>
      </c>
      <c r="B639" s="15" t="str">
        <f>'[1]V - celé'!B495</f>
        <v>637014</v>
      </c>
      <c r="C639" s="15" t="str">
        <f>'[1]V - celé'!C495</f>
        <v>ZŠJM</v>
      </c>
      <c r="D639" s="15" t="str">
        <f>'[1]V - celé'!D495</f>
        <v>41</v>
      </c>
      <c r="E639" s="16" t="str">
        <f>'[1]V - celé'!E495</f>
        <v>Stravovanie</v>
      </c>
      <c r="F639" s="17">
        <f>'[1]V - celé'!F495</f>
        <v>788.7</v>
      </c>
      <c r="G639" s="17">
        <f>'[1]V - celé'!G495</f>
        <v>0</v>
      </c>
      <c r="H639" s="17">
        <f>'[1]V - celé'!H495</f>
        <v>0</v>
      </c>
      <c r="I639" s="17">
        <f>'[1]V - celé'!I495</f>
        <v>0</v>
      </c>
      <c r="J639" s="17">
        <f>'[1]V - celé'!J495</f>
        <v>0</v>
      </c>
      <c r="K639" s="17">
        <f>'[1]V - celé'!K495</f>
        <v>0</v>
      </c>
      <c r="L639" s="18">
        <f>'[1]V - celé'!L495</f>
        <v>0</v>
      </c>
    </row>
    <row r="640" spans="1:12" x14ac:dyDescent="0.2">
      <c r="A640" s="14" t="str">
        <f>'[1]V - celé'!A496</f>
        <v>09.1.2.1</v>
      </c>
      <c r="B640" s="15" t="str">
        <f>'[1]V - celé'!B496</f>
        <v>637016</v>
      </c>
      <c r="C640" s="15" t="str">
        <f>'[1]V - celé'!C496</f>
        <v>NIJM</v>
      </c>
      <c r="D640" s="15" t="str">
        <f>'[1]V - celé'!D496</f>
        <v>111</v>
      </c>
      <c r="E640" s="16" t="str">
        <f>'[1]V - celé'!E496</f>
        <v>Prídel do sociálneho fondu</v>
      </c>
      <c r="F640" s="17">
        <f>'[1]V - celé'!F496</f>
        <v>0</v>
      </c>
      <c r="G640" s="17">
        <f>'[1]V - celé'!G496</f>
        <v>23.32</v>
      </c>
      <c r="H640" s="17">
        <f>'[1]V - celé'!H496</f>
        <v>70.739999999999995</v>
      </c>
      <c r="I640" s="17">
        <f>'[1]V - celé'!I496</f>
        <v>0</v>
      </c>
      <c r="J640" s="17">
        <f>'[1]V - celé'!J496</f>
        <v>0</v>
      </c>
      <c r="K640" s="17">
        <f>'[1]V - celé'!K496</f>
        <v>0</v>
      </c>
      <c r="L640" s="18">
        <f>'[1]V - celé'!L496</f>
        <v>0</v>
      </c>
    </row>
    <row r="641" spans="1:12" ht="13.5" thickBot="1" x14ac:dyDescent="0.25">
      <c r="A641" s="14" t="str">
        <f>'[1]V - celé'!A498</f>
        <v>09.1.2.1</v>
      </c>
      <c r="B641" s="15" t="str">
        <f>'[1]V - celé'!B498</f>
        <v>637016</v>
      </c>
      <c r="C641" s="15" t="str">
        <f>'[1]V - celé'!C498</f>
        <v>ZŠJM</v>
      </c>
      <c r="D641" s="15" t="str">
        <f>'[1]V - celé'!D498</f>
        <v>111</v>
      </c>
      <c r="E641" s="16" t="str">
        <f>'[1]V - celé'!E498</f>
        <v>Prídel do sociálneho fondu</v>
      </c>
      <c r="F641" s="17">
        <f>'[1]V - celé'!F498</f>
        <v>303.92</v>
      </c>
      <c r="G641" s="17">
        <f>'[1]V - celé'!G498</f>
        <v>426.08</v>
      </c>
      <c r="H641" s="17">
        <f>'[1]V - celé'!H498</f>
        <v>544.09</v>
      </c>
      <c r="I641" s="17">
        <f>'[1]V - celé'!I498</f>
        <v>568.78</v>
      </c>
      <c r="J641" s="17">
        <f>'[1]V - celé'!J498</f>
        <v>593.53</v>
      </c>
      <c r="K641" s="17">
        <f>'[1]V - celé'!K498</f>
        <v>593.53</v>
      </c>
      <c r="L641" s="18">
        <f>'[1]V - celé'!L498</f>
        <v>593.53</v>
      </c>
    </row>
    <row r="642" spans="1:12" ht="16.5" thickBot="1" x14ac:dyDescent="0.25">
      <c r="A642" s="71" t="s">
        <v>17</v>
      </c>
      <c r="B642" s="72"/>
      <c r="C642" s="72"/>
      <c r="D642" s="72"/>
      <c r="E642" s="72"/>
      <c r="F642" s="24">
        <f t="shared" ref="F642:L642" si="23">SUM(F582:F641)</f>
        <v>51849.179999999986</v>
      </c>
      <c r="G642" s="24">
        <f t="shared" si="23"/>
        <v>67616.25</v>
      </c>
      <c r="H642" s="24">
        <f t="shared" si="23"/>
        <v>89716.56</v>
      </c>
      <c r="I642" s="24">
        <f t="shared" si="23"/>
        <v>98054.64</v>
      </c>
      <c r="J642" s="24">
        <f t="shared" si="23"/>
        <v>85871.2</v>
      </c>
      <c r="K642" s="24">
        <f t="shared" si="23"/>
        <v>85891.199999999997</v>
      </c>
      <c r="L642" s="25">
        <f t="shared" si="23"/>
        <v>85911.2</v>
      </c>
    </row>
    <row r="643" spans="1:12" x14ac:dyDescent="0.2">
      <c r="A643" s="45"/>
      <c r="B643" s="45"/>
      <c r="C643" s="45"/>
      <c r="D643" s="45"/>
      <c r="E643" s="45"/>
      <c r="F643" s="46"/>
      <c r="G643" s="46"/>
      <c r="H643" s="46"/>
      <c r="I643" s="46"/>
      <c r="J643" s="46"/>
      <c r="K643" s="46"/>
      <c r="L643" s="46"/>
    </row>
    <row r="644" spans="1:12" ht="16.5" thickBot="1" x14ac:dyDescent="0.25">
      <c r="A644" s="26" t="s">
        <v>40</v>
      </c>
      <c r="B644" s="27"/>
      <c r="C644" s="27"/>
      <c r="D644" s="27"/>
      <c r="E644" s="28"/>
      <c r="F644" s="29"/>
      <c r="G644" s="29"/>
      <c r="H644" s="29"/>
      <c r="I644" s="29"/>
      <c r="J644" s="29"/>
      <c r="K644" s="29"/>
      <c r="L644" s="29"/>
    </row>
    <row r="645" spans="1:12" ht="39" thickBot="1" x14ac:dyDescent="0.25">
      <c r="A645" s="5" t="s">
        <v>16</v>
      </c>
      <c r="B645" s="6" t="s">
        <v>2</v>
      </c>
      <c r="C645" s="6" t="s">
        <v>3</v>
      </c>
      <c r="D645" s="6" t="s">
        <v>4</v>
      </c>
      <c r="E645" s="6" t="s">
        <v>5</v>
      </c>
      <c r="F645" s="7" t="s">
        <v>6</v>
      </c>
      <c r="G645" s="7" t="s">
        <v>7</v>
      </c>
      <c r="H645" s="7" t="s">
        <v>8</v>
      </c>
      <c r="I645" s="7" t="s">
        <v>9</v>
      </c>
      <c r="J645" s="7" t="s">
        <v>10</v>
      </c>
      <c r="K645" s="7" t="s">
        <v>11</v>
      </c>
      <c r="L645" s="8" t="s">
        <v>12</v>
      </c>
    </row>
    <row r="646" spans="1:12" x14ac:dyDescent="0.2">
      <c r="A646" s="14" t="str">
        <f>'[1]V - celé'!A502</f>
        <v>09.5.0</v>
      </c>
      <c r="B646" s="15" t="str">
        <f>'[1]V - celé'!B502</f>
        <v>611</v>
      </c>
      <c r="C646" s="15" t="str">
        <f>'[1]V - celé'!C502</f>
        <v>ZŠJS</v>
      </c>
      <c r="D646" s="15" t="str">
        <f>'[1]V - celé'!D502</f>
        <v>41</v>
      </c>
      <c r="E646" s="16" t="str">
        <f>'[1]V - celé'!E502</f>
        <v>Tarifný plat, osobný plat, základný plat, funkčný</v>
      </c>
      <c r="F646" s="17">
        <f>'[1]V - celé'!F502</f>
        <v>21874.28</v>
      </c>
      <c r="G646" s="17">
        <f>'[1]V - celé'!G502</f>
        <v>23921.81</v>
      </c>
      <c r="H646" s="17">
        <f>'[1]V - celé'!H502</f>
        <v>30167</v>
      </c>
      <c r="I646" s="17">
        <f>'[1]V - celé'!I502</f>
        <v>29014.77</v>
      </c>
      <c r="J646" s="17">
        <f>'[1]V - celé'!J502</f>
        <v>25718.880000000005</v>
      </c>
      <c r="K646" s="17">
        <f>'[1]V - celé'!K502</f>
        <v>26500</v>
      </c>
      <c r="L646" s="18">
        <f>'[1]V - celé'!L502</f>
        <v>27300</v>
      </c>
    </row>
    <row r="647" spans="1:12" x14ac:dyDescent="0.2">
      <c r="A647" s="14" t="str">
        <f>'[1]V - celé'!A504</f>
        <v>09.5.0</v>
      </c>
      <c r="B647" s="15" t="str">
        <f>'[1]V - celé'!B504</f>
        <v>621</v>
      </c>
      <c r="C647" s="15" t="str">
        <f>'[1]V - celé'!C504</f>
        <v>ZŠJS</v>
      </c>
      <c r="D647" s="15" t="str">
        <f>'[1]V - celé'!D504</f>
        <v>41</v>
      </c>
      <c r="E647" s="16" t="str">
        <f>'[1]V - celé'!E504</f>
        <v>Poistné do Všeobecnej zdravotnej poisťovne</v>
      </c>
      <c r="F647" s="17">
        <f>'[1]V - celé'!F504</f>
        <v>1184.58</v>
      </c>
      <c r="G647" s="17">
        <f>'[1]V - celé'!G504</f>
        <v>1103.1400000000001</v>
      </c>
      <c r="H647" s="17">
        <f>'[1]V - celé'!H504</f>
        <v>1508.35</v>
      </c>
      <c r="I647" s="17">
        <f>'[1]V - celé'!I504</f>
        <v>2743.83</v>
      </c>
      <c r="J647" s="17">
        <f>'[1]V - celé'!J504</f>
        <v>1285.94</v>
      </c>
      <c r="K647" s="17">
        <f>'[1]V - celé'!K504</f>
        <v>1330</v>
      </c>
      <c r="L647" s="18">
        <f>'[1]V - celé'!L504</f>
        <v>1370</v>
      </c>
    </row>
    <row r="648" spans="1:12" x14ac:dyDescent="0.2">
      <c r="A648" s="14" t="str">
        <f>'[1]V - celé'!A506</f>
        <v>09.5.0</v>
      </c>
      <c r="B648" s="15" t="str">
        <f>'[1]V - celé'!B506</f>
        <v>623</v>
      </c>
      <c r="C648" s="15" t="str">
        <f>'[1]V - celé'!C506</f>
        <v>ZŠJS</v>
      </c>
      <c r="D648" s="15" t="str">
        <f>'[1]V - celé'!D506</f>
        <v>41</v>
      </c>
      <c r="E648" s="16" t="str">
        <f>'[1]V - celé'!E506</f>
        <v>Poistné do ostatných zdravotných poisťovní</v>
      </c>
      <c r="F648" s="17">
        <f>'[1]V - celé'!F506</f>
        <v>1049.53</v>
      </c>
      <c r="G648" s="17">
        <f>'[1]V - celé'!G506</f>
        <v>1268.83</v>
      </c>
      <c r="H648" s="17">
        <f>'[1]V - celé'!H506</f>
        <v>1508.35</v>
      </c>
      <c r="I648" s="17">
        <f>'[1]V - celé'!I506</f>
        <v>413.51</v>
      </c>
      <c r="J648" s="17">
        <f>'[1]V - celé'!J506</f>
        <v>1285.94</v>
      </c>
      <c r="K648" s="17">
        <f>'[1]V - celé'!K506</f>
        <v>1330</v>
      </c>
      <c r="L648" s="18">
        <f>'[1]V - celé'!L506</f>
        <v>1370</v>
      </c>
    </row>
    <row r="649" spans="1:12" x14ac:dyDescent="0.2">
      <c r="A649" s="14" t="str">
        <f>'[1]V - celé'!A508</f>
        <v>09.5.0</v>
      </c>
      <c r="B649" s="15" t="str">
        <f>'[1]V - celé'!B508</f>
        <v>625001</v>
      </c>
      <c r="C649" s="15" t="str">
        <f>'[1]V - celé'!C508</f>
        <v>ZŠJS</v>
      </c>
      <c r="D649" s="15" t="str">
        <f>'[1]V - celé'!D508</f>
        <v>41</v>
      </c>
      <c r="E649" s="16" t="str">
        <f>'[1]V - celé'!E508</f>
        <v>Na nemocenské poistenie</v>
      </c>
      <c r="F649" s="17">
        <f>'[1]V - celé'!F508</f>
        <v>306.57</v>
      </c>
      <c r="G649" s="17">
        <f>'[1]V - celé'!G508</f>
        <v>326.76</v>
      </c>
      <c r="H649" s="17">
        <f>'[1]V - celé'!H508</f>
        <v>422.34</v>
      </c>
      <c r="I649" s="17">
        <f>'[1]V - celé'!I508</f>
        <v>404.41</v>
      </c>
      <c r="J649" s="17">
        <f>'[1]V - celé'!J508</f>
        <v>360.06</v>
      </c>
      <c r="K649" s="17">
        <f>'[1]V - celé'!K508</f>
        <v>380</v>
      </c>
      <c r="L649" s="18">
        <f>'[1]V - celé'!L508</f>
        <v>400</v>
      </c>
    </row>
    <row r="650" spans="1:12" x14ac:dyDescent="0.2">
      <c r="A650" s="14" t="str">
        <f>'[1]V - celé'!A510</f>
        <v>09.5.0</v>
      </c>
      <c r="B650" s="15" t="str">
        <f>'[1]V - celé'!B510</f>
        <v>625002</v>
      </c>
      <c r="C650" s="15" t="str">
        <f>'[1]V - celé'!C510</f>
        <v>ZŠJS</v>
      </c>
      <c r="D650" s="15" t="str">
        <f>'[1]V - celé'!D510</f>
        <v>41</v>
      </c>
      <c r="E650" s="16" t="str">
        <f>'[1]V - celé'!E510</f>
        <v>Na starobné poistenie</v>
      </c>
      <c r="F650" s="17">
        <f>'[1]V - celé'!F510</f>
        <v>3066.48</v>
      </c>
      <c r="G650" s="17">
        <f>'[1]V - celé'!G510</f>
        <v>3268.86</v>
      </c>
      <c r="H650" s="17">
        <f>'[1]V - celé'!H510</f>
        <v>4223.38</v>
      </c>
      <c r="I650" s="17">
        <f>'[1]V - celé'!I510</f>
        <v>4046.24</v>
      </c>
      <c r="J650" s="17">
        <f>'[1]V - celé'!J510</f>
        <v>3600.64</v>
      </c>
      <c r="K650" s="17">
        <f>'[1]V - celé'!K510</f>
        <v>3710</v>
      </c>
      <c r="L650" s="18">
        <f>'[1]V - celé'!L510</f>
        <v>3830</v>
      </c>
    </row>
    <row r="651" spans="1:12" x14ac:dyDescent="0.2">
      <c r="A651" s="14" t="str">
        <f>'[1]V - celé'!A512</f>
        <v>09.5.0</v>
      </c>
      <c r="B651" s="15" t="str">
        <f>'[1]V - celé'!B512</f>
        <v>625003</v>
      </c>
      <c r="C651" s="15" t="str">
        <f>'[1]V - celé'!C512</f>
        <v>ZŠJS</v>
      </c>
      <c r="D651" s="15" t="str">
        <f>'[1]V - celé'!D512</f>
        <v>41</v>
      </c>
      <c r="E651" s="16" t="str">
        <f>'[1]V - celé'!E512</f>
        <v>Na úrazové poistenie</v>
      </c>
      <c r="F651" s="17">
        <f>'[1]V - celé'!F512</f>
        <v>175.09</v>
      </c>
      <c r="G651" s="17">
        <f>'[1]V - celé'!G512</f>
        <v>186.66</v>
      </c>
      <c r="H651" s="17">
        <f>'[1]V - celé'!H512</f>
        <v>241.34</v>
      </c>
      <c r="I651" s="17">
        <f>'[1]V - celé'!I512</f>
        <v>230.99</v>
      </c>
      <c r="J651" s="17">
        <f>'[1]V - celé'!J512</f>
        <v>205.75</v>
      </c>
      <c r="K651" s="17">
        <f>'[1]V - celé'!K512</f>
        <v>220</v>
      </c>
      <c r="L651" s="18">
        <f>'[1]V - celé'!L512</f>
        <v>230</v>
      </c>
    </row>
    <row r="652" spans="1:12" x14ac:dyDescent="0.2">
      <c r="A652" s="14" t="str">
        <f>'[1]V - celé'!A514</f>
        <v>09.5.0</v>
      </c>
      <c r="B652" s="15" t="str">
        <f>'[1]V - celé'!B514</f>
        <v>625004</v>
      </c>
      <c r="C652" s="15" t="str">
        <f>'[1]V - celé'!C514</f>
        <v>ZŠJS</v>
      </c>
      <c r="D652" s="15" t="str">
        <f>'[1]V - celé'!D514</f>
        <v>41</v>
      </c>
      <c r="E652" s="16" t="str">
        <f>'[1]V - celé'!E514</f>
        <v>Na invalidné poistenie</v>
      </c>
      <c r="F652" s="17">
        <f>'[1]V - celé'!F514</f>
        <v>657.03</v>
      </c>
      <c r="G652" s="17">
        <f>'[1]V - celé'!G514</f>
        <v>668.2</v>
      </c>
      <c r="H652" s="17">
        <f>'[1]V - celé'!H514</f>
        <v>905.01</v>
      </c>
      <c r="I652" s="17">
        <f>'[1]V - celé'!I514</f>
        <v>866.91</v>
      </c>
      <c r="J652" s="17">
        <f>'[1]V - celé'!J514</f>
        <v>771.57</v>
      </c>
      <c r="K652" s="17">
        <f>'[1]V - celé'!K514</f>
        <v>800</v>
      </c>
      <c r="L652" s="18">
        <f>'[1]V - celé'!L514</f>
        <v>830</v>
      </c>
    </row>
    <row r="653" spans="1:12" x14ac:dyDescent="0.2">
      <c r="A653" s="14" t="str">
        <f>'[1]V - celé'!A516</f>
        <v>09.5.0</v>
      </c>
      <c r="B653" s="15" t="str">
        <f>'[1]V - celé'!B516</f>
        <v>625005</v>
      </c>
      <c r="C653" s="15" t="str">
        <f>'[1]V - celé'!C516</f>
        <v>ZŠJS</v>
      </c>
      <c r="D653" s="15" t="str">
        <f>'[1]V - celé'!D516</f>
        <v>41</v>
      </c>
      <c r="E653" s="16" t="str">
        <f>'[1]V - celé'!E516</f>
        <v>Na poistenie v nezamestnanosti</v>
      </c>
      <c r="F653" s="17">
        <f>'[1]V - celé'!F516</f>
        <v>218.81</v>
      </c>
      <c r="G653" s="17">
        <f>'[1]V - celé'!G516</f>
        <v>227.85</v>
      </c>
      <c r="H653" s="17">
        <f>'[1]V - celé'!H516</f>
        <v>301.67</v>
      </c>
      <c r="I653" s="17">
        <f>'[1]V - celé'!I516</f>
        <v>288.64</v>
      </c>
      <c r="J653" s="17">
        <f>'[1]V - celé'!J516</f>
        <v>257.19</v>
      </c>
      <c r="K653" s="17">
        <f>'[1]V - celé'!K516</f>
        <v>270</v>
      </c>
      <c r="L653" s="18">
        <f>'[1]V - celé'!L516</f>
        <v>280</v>
      </c>
    </row>
    <row r="654" spans="1:12" x14ac:dyDescent="0.2">
      <c r="A654" s="14" t="str">
        <f>'[1]V - celé'!A518</f>
        <v>09.5.0</v>
      </c>
      <c r="B654" s="15" t="str">
        <f>'[1]V - celé'!B518</f>
        <v>625007</v>
      </c>
      <c r="C654" s="15" t="str">
        <f>'[1]V - celé'!C518</f>
        <v>ZŠJS</v>
      </c>
      <c r="D654" s="15" t="str">
        <f>'[1]V - celé'!D518</f>
        <v>41</v>
      </c>
      <c r="E654" s="16" t="str">
        <f>'[1]V - celé'!E518</f>
        <v>Na poistenie do rezervného fondu solidarity</v>
      </c>
      <c r="F654" s="17">
        <f>'[1]V - celé'!F518</f>
        <v>1040.29</v>
      </c>
      <c r="G654" s="17">
        <f>'[1]V - celé'!G518</f>
        <v>1109.01</v>
      </c>
      <c r="H654" s="17">
        <f>'[1]V - celé'!H518</f>
        <v>1432.93</v>
      </c>
      <c r="I654" s="17">
        <f>'[1]V - celé'!I518</f>
        <v>1372.65</v>
      </c>
      <c r="J654" s="17">
        <f>'[1]V - celé'!J518</f>
        <v>1221.6500000000001</v>
      </c>
      <c r="K654" s="17">
        <f>'[1]V - celé'!K518</f>
        <v>1260</v>
      </c>
      <c r="L654" s="18">
        <f>'[1]V - celé'!L518</f>
        <v>1300</v>
      </c>
    </row>
    <row r="655" spans="1:12" x14ac:dyDescent="0.2">
      <c r="A655" s="14" t="str">
        <f>'[1]V - celé'!A520</f>
        <v>09.5.0</v>
      </c>
      <c r="B655" s="15" t="str">
        <f>'[1]V - celé'!B520</f>
        <v>627</v>
      </c>
      <c r="C655" s="15" t="str">
        <f>'[1]V - celé'!C520</f>
        <v>ZŠJS</v>
      </c>
      <c r="D655" s="15" t="str">
        <f>'[1]V - celé'!D520</f>
        <v>41</v>
      </c>
      <c r="E655" s="16" t="str">
        <f>'[1]V - celé'!E520</f>
        <v>Príspevok do doplnkových dôchodkových poisťovní</v>
      </c>
      <c r="F655" s="17">
        <f>'[1]V - celé'!F520</f>
        <v>437.93</v>
      </c>
      <c r="G655" s="17">
        <f>'[1]V - celé'!G520</f>
        <v>363.75</v>
      </c>
      <c r="H655" s="17">
        <f>'[1]V - celé'!H520</f>
        <v>389.47</v>
      </c>
      <c r="I655" s="17">
        <f>'[1]V - celé'!I520</f>
        <v>0</v>
      </c>
      <c r="J655" s="17">
        <f>'[1]V - celé'!J520</f>
        <v>267.23</v>
      </c>
      <c r="K655" s="17">
        <f>'[1]V - celé'!K520</f>
        <v>280</v>
      </c>
      <c r="L655" s="18">
        <f>'[1]V - celé'!L520</f>
        <v>290</v>
      </c>
    </row>
    <row r="656" spans="1:12" ht="13.5" thickBot="1" x14ac:dyDescent="0.25">
      <c r="A656" s="14" t="str">
        <f>'[1]V - celé'!A522</f>
        <v>09.5.0</v>
      </c>
      <c r="B656" s="15" t="str">
        <f>'[1]V - celé'!B522</f>
        <v>637016</v>
      </c>
      <c r="C656" s="15" t="str">
        <f>'[1]V - celé'!C522</f>
        <v>ZŠJS</v>
      </c>
      <c r="D656" s="15" t="str">
        <f>'[1]V - celé'!D522</f>
        <v>41</v>
      </c>
      <c r="E656" s="16" t="str">
        <f>'[1]V - celé'!E522</f>
        <v>Prídel do sociálneho fondu</v>
      </c>
      <c r="F656" s="17">
        <f>'[1]V - celé'!F522</f>
        <v>195.89</v>
      </c>
      <c r="G656" s="17">
        <f>'[1]V - celé'!G522</f>
        <v>209.25</v>
      </c>
      <c r="H656" s="17">
        <f>'[1]V - celé'!H522</f>
        <v>301.67</v>
      </c>
      <c r="I656" s="17">
        <f>'[1]V - celé'!I522</f>
        <v>251.27</v>
      </c>
      <c r="J656" s="17">
        <f>'[1]V - celé'!J522</f>
        <v>257.19</v>
      </c>
      <c r="K656" s="17">
        <f>'[1]V - celé'!K522</f>
        <v>270</v>
      </c>
      <c r="L656" s="18">
        <f>'[1]V - celé'!L522</f>
        <v>280</v>
      </c>
    </row>
    <row r="657" spans="1:12" ht="16.5" thickBot="1" x14ac:dyDescent="0.25">
      <c r="A657" s="71" t="s">
        <v>17</v>
      </c>
      <c r="B657" s="72"/>
      <c r="C657" s="72"/>
      <c r="D657" s="72"/>
      <c r="E657" s="72"/>
      <c r="F657" s="24">
        <f t="shared" ref="F657:L657" si="24">SUM(F646:F656)</f>
        <v>30206.48</v>
      </c>
      <c r="G657" s="24">
        <f t="shared" si="24"/>
        <v>32654.119999999995</v>
      </c>
      <c r="H657" s="24">
        <f t="shared" si="24"/>
        <v>41401.509999999987</v>
      </c>
      <c r="I657" s="24">
        <f t="shared" si="24"/>
        <v>39633.219999999994</v>
      </c>
      <c r="J657" s="24">
        <f t="shared" si="24"/>
        <v>35232.040000000015</v>
      </c>
      <c r="K657" s="24">
        <f t="shared" si="24"/>
        <v>36350</v>
      </c>
      <c r="L657" s="25">
        <f t="shared" si="24"/>
        <v>37480</v>
      </c>
    </row>
    <row r="658" spans="1:12" x14ac:dyDescent="0.2">
      <c r="A658" s="27"/>
      <c r="B658" s="27"/>
      <c r="C658" s="27"/>
      <c r="D658" s="27"/>
      <c r="E658" s="28"/>
      <c r="F658" s="29"/>
      <c r="G658" s="29"/>
      <c r="H658" s="29"/>
      <c r="I658" s="29"/>
      <c r="J658" s="29"/>
      <c r="K658" s="29"/>
      <c r="L658" s="29"/>
    </row>
    <row r="659" spans="1:12" ht="16.5" thickBot="1" x14ac:dyDescent="0.25">
      <c r="A659" s="26" t="s">
        <v>41</v>
      </c>
      <c r="B659" s="27"/>
      <c r="C659" s="27"/>
      <c r="D659" s="27"/>
      <c r="E659" s="28"/>
      <c r="F659" s="29"/>
      <c r="G659" s="29"/>
      <c r="H659" s="29"/>
      <c r="I659" s="29"/>
      <c r="J659" s="29"/>
      <c r="K659" s="29"/>
      <c r="L659" s="29"/>
    </row>
    <row r="660" spans="1:12" ht="39" thickBot="1" x14ac:dyDescent="0.25">
      <c r="A660" s="5" t="s">
        <v>16</v>
      </c>
      <c r="B660" s="6" t="s">
        <v>2</v>
      </c>
      <c r="C660" s="6" t="s">
        <v>3</v>
      </c>
      <c r="D660" s="6" t="s">
        <v>4</v>
      </c>
      <c r="E660" s="6" t="s">
        <v>5</v>
      </c>
      <c r="F660" s="7" t="s">
        <v>6</v>
      </c>
      <c r="G660" s="7" t="s">
        <v>7</v>
      </c>
      <c r="H660" s="7" t="s">
        <v>8</v>
      </c>
      <c r="I660" s="7" t="s">
        <v>9</v>
      </c>
      <c r="J660" s="7" t="s">
        <v>10</v>
      </c>
      <c r="K660" s="7" t="s">
        <v>11</v>
      </c>
      <c r="L660" s="8" t="s">
        <v>12</v>
      </c>
    </row>
    <row r="661" spans="1:12" x14ac:dyDescent="0.2">
      <c r="A661" s="9" t="str">
        <f>'[1]V - celé'!A501</f>
        <v>09.5.0</v>
      </c>
      <c r="B661" s="10" t="str">
        <f>'[1]V - celé'!B501</f>
        <v>611</v>
      </c>
      <c r="C661" s="10" t="str">
        <f>'[1]V - celé'!C501</f>
        <v>ZŠJM</v>
      </c>
      <c r="D661" s="10" t="str">
        <f>'[1]V - celé'!D501</f>
        <v>41</v>
      </c>
      <c r="E661" s="11" t="str">
        <f>'[1]V - celé'!E501</f>
        <v>Tarifný plat, osobný plat, základný plat, funkčný</v>
      </c>
      <c r="F661" s="12">
        <f>'[1]V - celé'!F501</f>
        <v>11344.05</v>
      </c>
      <c r="G661" s="12">
        <f>'[1]V - celé'!G501</f>
        <v>12843.82</v>
      </c>
      <c r="H661" s="12">
        <f>'[1]V - celé'!H501</f>
        <v>10186</v>
      </c>
      <c r="I661" s="12">
        <f>'[1]V - celé'!I501</f>
        <v>10275.86</v>
      </c>
      <c r="J661" s="12">
        <f>'[1]V - celé'!J501</f>
        <v>10210.92</v>
      </c>
      <c r="K661" s="12">
        <f>'[1]V - celé'!K501</f>
        <v>10520</v>
      </c>
      <c r="L661" s="13">
        <f>'[1]V - celé'!L501</f>
        <v>10840</v>
      </c>
    </row>
    <row r="662" spans="1:12" x14ac:dyDescent="0.2">
      <c r="A662" s="14" t="str">
        <f>'[1]V - celé'!A503</f>
        <v>09.5.0</v>
      </c>
      <c r="B662" s="15" t="str">
        <f>'[1]V - celé'!B503</f>
        <v>621</v>
      </c>
      <c r="C662" s="15" t="str">
        <f>'[1]V - celé'!C503</f>
        <v>ZŠJM</v>
      </c>
      <c r="D662" s="15" t="str">
        <f>'[1]V - celé'!D503</f>
        <v>41</v>
      </c>
      <c r="E662" s="16" t="str">
        <f>'[1]V - celé'!E503</f>
        <v>Poistné do Všeobecnej zdravotnej poisťovne</v>
      </c>
      <c r="F662" s="17">
        <f>'[1]V - celé'!F503</f>
        <v>0</v>
      </c>
      <c r="G662" s="17">
        <f>'[1]V - celé'!G503</f>
        <v>0</v>
      </c>
      <c r="H662" s="17">
        <f>'[1]V - celé'!H503</f>
        <v>509.3</v>
      </c>
      <c r="I662" s="17">
        <f>'[1]V - celé'!I503</f>
        <v>0</v>
      </c>
      <c r="J662" s="17">
        <f>'[1]V - celé'!J503</f>
        <v>510.55</v>
      </c>
      <c r="K662" s="17">
        <f>'[1]V - celé'!K503</f>
        <v>530</v>
      </c>
      <c r="L662" s="18">
        <f>'[1]V - celé'!L503</f>
        <v>550</v>
      </c>
    </row>
    <row r="663" spans="1:12" x14ac:dyDescent="0.2">
      <c r="A663" s="14" t="str">
        <f>'[1]V - celé'!A505</f>
        <v>09.5.0</v>
      </c>
      <c r="B663" s="15" t="str">
        <f>'[1]V - celé'!B505</f>
        <v>623</v>
      </c>
      <c r="C663" s="15" t="str">
        <f>'[1]V - celé'!C505</f>
        <v>ZŠJM</v>
      </c>
      <c r="D663" s="15" t="str">
        <f>'[1]V - celé'!D505</f>
        <v>41</v>
      </c>
      <c r="E663" s="16" t="str">
        <f>'[1]V - celé'!E505</f>
        <v>Poistné do ostatných zdravotných poisťovní</v>
      </c>
      <c r="F663" s="17">
        <f>'[1]V - celé'!F505</f>
        <v>1187.6500000000001</v>
      </c>
      <c r="G663" s="17">
        <f>'[1]V - celé'!G505</f>
        <v>1177.5</v>
      </c>
      <c r="H663" s="17">
        <f>'[1]V - celé'!H505</f>
        <v>509.3</v>
      </c>
      <c r="I663" s="17">
        <f>'[1]V - celé'!I505</f>
        <v>1121.8499999999999</v>
      </c>
      <c r="J663" s="17">
        <f>'[1]V - celé'!J505</f>
        <v>510.55</v>
      </c>
      <c r="K663" s="17">
        <f>'[1]V - celé'!K505</f>
        <v>530</v>
      </c>
      <c r="L663" s="18">
        <f>'[1]V - celé'!L505</f>
        <v>550</v>
      </c>
    </row>
    <row r="664" spans="1:12" x14ac:dyDescent="0.2">
      <c r="A664" s="14" t="str">
        <f>'[1]V - celé'!A507</f>
        <v>09.5.0</v>
      </c>
      <c r="B664" s="15" t="str">
        <f>'[1]V - celé'!B507</f>
        <v>625001</v>
      </c>
      <c r="C664" s="15" t="str">
        <f>'[1]V - celé'!C507</f>
        <v>ZŠJM</v>
      </c>
      <c r="D664" s="15" t="str">
        <f>'[1]V - celé'!D507</f>
        <v>41</v>
      </c>
      <c r="E664" s="16" t="str">
        <f>'[1]V - celé'!E507</f>
        <v>Na nemocenské poistenie</v>
      </c>
      <c r="F664" s="17">
        <f>'[1]V - celé'!F507</f>
        <v>163.44</v>
      </c>
      <c r="G664" s="17">
        <f>'[1]V - celé'!G507</f>
        <v>162.5</v>
      </c>
      <c r="H664" s="17">
        <f>'[1]V - celé'!H507</f>
        <v>142.6</v>
      </c>
      <c r="I664" s="17">
        <f>'[1]V - celé'!I507</f>
        <v>143.82</v>
      </c>
      <c r="J664" s="17">
        <f>'[1]V - celé'!J507</f>
        <v>142.94999999999999</v>
      </c>
      <c r="K664" s="17">
        <f>'[1]V - celé'!K507</f>
        <v>150</v>
      </c>
      <c r="L664" s="18">
        <f>'[1]V - celé'!L507</f>
        <v>160</v>
      </c>
    </row>
    <row r="665" spans="1:12" x14ac:dyDescent="0.2">
      <c r="A665" s="14" t="str">
        <f>'[1]V - celé'!A509</f>
        <v>09.5.0</v>
      </c>
      <c r="B665" s="15" t="str">
        <f>'[1]V - celé'!B509</f>
        <v>625002</v>
      </c>
      <c r="C665" s="15" t="str">
        <f>'[1]V - celé'!C509</f>
        <v>ZŠJM</v>
      </c>
      <c r="D665" s="15" t="str">
        <f>'[1]V - celé'!D509</f>
        <v>41</v>
      </c>
      <c r="E665" s="16" t="str">
        <f>'[1]V - celé'!E509</f>
        <v>Na starobné poistenie</v>
      </c>
      <c r="F665" s="17">
        <f>'[1]V - celé'!F509</f>
        <v>1635.47</v>
      </c>
      <c r="G665" s="17">
        <f>'[1]V - celé'!G509</f>
        <v>1625.71</v>
      </c>
      <c r="H665" s="17">
        <f>'[1]V - celé'!H509</f>
        <v>1426.04</v>
      </c>
      <c r="I665" s="17">
        <f>'[1]V - celé'!I509</f>
        <v>1438.56</v>
      </c>
      <c r="J665" s="17">
        <f>'[1]V - celé'!J509</f>
        <v>1429.53</v>
      </c>
      <c r="K665" s="17">
        <f>'[1]V - celé'!K509</f>
        <v>1480</v>
      </c>
      <c r="L665" s="18">
        <f>'[1]V - celé'!L509</f>
        <v>1530</v>
      </c>
    </row>
    <row r="666" spans="1:12" x14ac:dyDescent="0.2">
      <c r="A666" s="14" t="str">
        <f>'[1]V - celé'!A511</f>
        <v>09.5.0</v>
      </c>
      <c r="B666" s="15" t="str">
        <f>'[1]V - celé'!B511</f>
        <v>625003</v>
      </c>
      <c r="C666" s="15" t="str">
        <f>'[1]V - celé'!C511</f>
        <v>ZŠJM</v>
      </c>
      <c r="D666" s="15" t="str">
        <f>'[1]V - celé'!D511</f>
        <v>41</v>
      </c>
      <c r="E666" s="16" t="str">
        <f>'[1]V - celé'!E511</f>
        <v>Na úrazové poistenie</v>
      </c>
      <c r="F666" s="17">
        <f>'[1]V - celé'!F511</f>
        <v>93.36</v>
      </c>
      <c r="G666" s="17">
        <f>'[1]V - celé'!G511</f>
        <v>92.83</v>
      </c>
      <c r="H666" s="17">
        <f>'[1]V - celé'!H511</f>
        <v>81.489999999999995</v>
      </c>
      <c r="I666" s="17">
        <f>'[1]V - celé'!I511</f>
        <v>82.2</v>
      </c>
      <c r="J666" s="17">
        <f>'[1]V - celé'!J511</f>
        <v>81.69</v>
      </c>
      <c r="K666" s="17">
        <f>'[1]V - celé'!K511</f>
        <v>90</v>
      </c>
      <c r="L666" s="18">
        <f>'[1]V - celé'!L511</f>
        <v>100</v>
      </c>
    </row>
    <row r="667" spans="1:12" x14ac:dyDescent="0.2">
      <c r="A667" s="14" t="str">
        <f>'[1]V - celé'!A513</f>
        <v>09.5.0</v>
      </c>
      <c r="B667" s="15" t="str">
        <f>'[1]V - celé'!B513</f>
        <v>625004</v>
      </c>
      <c r="C667" s="15" t="str">
        <f>'[1]V - celé'!C513</f>
        <v>ZŠJM</v>
      </c>
      <c r="D667" s="15" t="str">
        <f>'[1]V - celé'!D513</f>
        <v>41</v>
      </c>
      <c r="E667" s="16" t="str">
        <f>'[1]V - celé'!E513</f>
        <v>Na invalidné poistenie</v>
      </c>
      <c r="F667" s="17">
        <f>'[1]V - celé'!F513</f>
        <v>350.38</v>
      </c>
      <c r="G667" s="17">
        <f>'[1]V - celé'!G513</f>
        <v>348.34</v>
      </c>
      <c r="H667" s="17">
        <f>'[1]V - celé'!H513</f>
        <v>305.58</v>
      </c>
      <c r="I667" s="17">
        <f>'[1]V - celé'!I513</f>
        <v>308.22000000000003</v>
      </c>
      <c r="J667" s="17">
        <f>'[1]V - celé'!J513</f>
        <v>306.33</v>
      </c>
      <c r="K667" s="17">
        <f>'[1]V - celé'!K513</f>
        <v>320</v>
      </c>
      <c r="L667" s="18">
        <f>'[1]V - celé'!L513</f>
        <v>330</v>
      </c>
    </row>
    <row r="668" spans="1:12" x14ac:dyDescent="0.2">
      <c r="A668" s="14" t="str">
        <f>'[1]V - celé'!A515</f>
        <v>09.5.0</v>
      </c>
      <c r="B668" s="15" t="str">
        <f>'[1]V - celé'!B515</f>
        <v>625005</v>
      </c>
      <c r="C668" s="15" t="str">
        <f>'[1]V - celé'!C515</f>
        <v>ZŠJM</v>
      </c>
      <c r="D668" s="15" t="str">
        <f>'[1]V - celé'!D515</f>
        <v>41</v>
      </c>
      <c r="E668" s="16" t="str">
        <f>'[1]V - celé'!E515</f>
        <v>Na poistenie v nezamestnanosti</v>
      </c>
      <c r="F668" s="17">
        <f>'[1]V - celé'!F515</f>
        <v>116.64</v>
      </c>
      <c r="G668" s="17">
        <f>'[1]V - celé'!G515</f>
        <v>116.02</v>
      </c>
      <c r="H668" s="17">
        <f>'[1]V - celé'!H515</f>
        <v>101.86</v>
      </c>
      <c r="I668" s="17">
        <f>'[1]V - celé'!I515</f>
        <v>102.66</v>
      </c>
      <c r="J668" s="17">
        <f>'[1]V - celé'!J515</f>
        <v>102.11</v>
      </c>
      <c r="K668" s="17">
        <f>'[1]V - celé'!K515</f>
        <v>110</v>
      </c>
      <c r="L668" s="18">
        <f>'[1]V - celé'!L515</f>
        <v>120</v>
      </c>
    </row>
    <row r="669" spans="1:12" x14ac:dyDescent="0.2">
      <c r="A669" s="14" t="str">
        <f>'[1]V - celé'!A517</f>
        <v>09.5.0</v>
      </c>
      <c r="B669" s="15" t="str">
        <f>'[1]V - celé'!B517</f>
        <v>625007</v>
      </c>
      <c r="C669" s="15" t="str">
        <f>'[1]V - celé'!C517</f>
        <v>ZŠJM</v>
      </c>
      <c r="D669" s="15" t="str">
        <f>'[1]V - celé'!D517</f>
        <v>41</v>
      </c>
      <c r="E669" s="16" t="str">
        <f>'[1]V - celé'!E517</f>
        <v>Na poistenie do rezervného fondu solidarity</v>
      </c>
      <c r="F669" s="17">
        <f>'[1]V - celé'!F517</f>
        <v>554.82000000000005</v>
      </c>
      <c r="G669" s="17">
        <f>'[1]V - celé'!G517</f>
        <v>551.54</v>
      </c>
      <c r="H669" s="17">
        <f>'[1]V - celé'!H517</f>
        <v>483.84</v>
      </c>
      <c r="I669" s="17">
        <f>'[1]V - celé'!I517</f>
        <v>488</v>
      </c>
      <c r="J669" s="17">
        <f>'[1]V - celé'!J517</f>
        <v>485.02</v>
      </c>
      <c r="K669" s="17">
        <f>'[1]V - celé'!K517</f>
        <v>500</v>
      </c>
      <c r="L669" s="18">
        <f>'[1]V - celé'!L517</f>
        <v>520</v>
      </c>
    </row>
    <row r="670" spans="1:12" x14ac:dyDescent="0.2">
      <c r="A670" s="14" t="str">
        <f>'[1]V - celé'!A519</f>
        <v>09.5.0</v>
      </c>
      <c r="B670" s="15" t="str">
        <f>'[1]V - celé'!B519</f>
        <v>627</v>
      </c>
      <c r="C670" s="15" t="str">
        <f>'[1]V - celé'!C519</f>
        <v>ZŠJM</v>
      </c>
      <c r="D670" s="15" t="str">
        <f>'[1]V - celé'!D519</f>
        <v>41</v>
      </c>
      <c r="E670" s="16" t="str">
        <f>'[1]V - celé'!E519</f>
        <v>Príspevok do doplnkových dôchodkových poisťovní</v>
      </c>
      <c r="F670" s="17">
        <f>'[1]V - celé'!F519</f>
        <v>194.92</v>
      </c>
      <c r="G670" s="17">
        <f>'[1]V - celé'!G519</f>
        <v>156.37</v>
      </c>
      <c r="H670" s="17">
        <f>'[1]V - celé'!H519</f>
        <v>175.68</v>
      </c>
      <c r="I670" s="17">
        <f>'[1]V - celé'!I519</f>
        <v>0</v>
      </c>
      <c r="J670" s="17">
        <f>'[1]V - celé'!J519</f>
        <v>117.1</v>
      </c>
      <c r="K670" s="17">
        <f>'[1]V - celé'!K519</f>
        <v>130</v>
      </c>
      <c r="L670" s="18">
        <f>'[1]V - celé'!L519</f>
        <v>140</v>
      </c>
    </row>
    <row r="671" spans="1:12" x14ac:dyDescent="0.2">
      <c r="A671" s="14" t="str">
        <f>'[1]V - celé'!A521</f>
        <v>09.5.0</v>
      </c>
      <c r="B671" s="15" t="str">
        <f>'[1]V - celé'!B521</f>
        <v>637016</v>
      </c>
      <c r="C671" s="15" t="str">
        <f>'[1]V - celé'!C521</f>
        <v>ZŠJM</v>
      </c>
      <c r="D671" s="15" t="str">
        <f>'[1]V - celé'!D521</f>
        <v>41</v>
      </c>
      <c r="E671" s="16" t="str">
        <f>'[1]V - celé'!E521</f>
        <v>Prídel do sociálneho fondu</v>
      </c>
      <c r="F671" s="17">
        <f>'[1]V - celé'!F521</f>
        <v>106.04</v>
      </c>
      <c r="G671" s="17">
        <f>'[1]V - celé'!G521</f>
        <v>93.75</v>
      </c>
      <c r="H671" s="17">
        <f>'[1]V - celé'!H521</f>
        <v>101.86</v>
      </c>
      <c r="I671" s="17">
        <f>'[1]V - celé'!I521</f>
        <v>88.92</v>
      </c>
      <c r="J671" s="17">
        <f>'[1]V - celé'!J521</f>
        <v>102.11</v>
      </c>
      <c r="K671" s="17">
        <f>'[1]V - celé'!K521</f>
        <v>110</v>
      </c>
      <c r="L671" s="18">
        <f>'[1]V - celé'!L521</f>
        <v>120</v>
      </c>
    </row>
    <row r="672" spans="1:12" ht="13.5" thickBot="1" x14ac:dyDescent="0.25">
      <c r="A672" s="19" t="str">
        <f>'[1]V - celé'!A523</f>
        <v>09.5.0</v>
      </c>
      <c r="B672" s="20" t="str">
        <f>'[1]V - celé'!B523</f>
        <v>637027</v>
      </c>
      <c r="C672" s="20" t="str">
        <f>'[1]V - celé'!C523</f>
        <v>ZŠJM</v>
      </c>
      <c r="D672" s="20" t="str">
        <f>'[1]V - celé'!D523</f>
        <v>41</v>
      </c>
      <c r="E672" s="21" t="str">
        <f>'[1]V - celé'!E523</f>
        <v>Odmeny zamestnancov mimopracovného pomeru</v>
      </c>
      <c r="F672" s="22">
        <f>'[1]V - celé'!F523</f>
        <v>328.29</v>
      </c>
      <c r="G672" s="22">
        <f>'[1]V - celé'!G523</f>
        <v>0</v>
      </c>
      <c r="H672" s="22">
        <f>'[1]V - celé'!H523</f>
        <v>0</v>
      </c>
      <c r="I672" s="22">
        <f>'[1]V - celé'!I523</f>
        <v>0</v>
      </c>
      <c r="J672" s="22">
        <f>'[1]V - celé'!J523</f>
        <v>0</v>
      </c>
      <c r="K672" s="22">
        <f>'[1]V - celé'!K523</f>
        <v>0</v>
      </c>
      <c r="L672" s="23">
        <f>'[1]V - celé'!L523</f>
        <v>0</v>
      </c>
    </row>
    <row r="673" spans="1:12" ht="16.5" thickBot="1" x14ac:dyDescent="0.25">
      <c r="A673" s="71" t="s">
        <v>17</v>
      </c>
      <c r="B673" s="72"/>
      <c r="C673" s="72"/>
      <c r="D673" s="72"/>
      <c r="E673" s="72"/>
      <c r="F673" s="24">
        <f t="shared" ref="F673:L673" si="25">SUM(F661:F672)</f>
        <v>16075.06</v>
      </c>
      <c r="G673" s="24">
        <f t="shared" si="25"/>
        <v>17168.379999999997</v>
      </c>
      <c r="H673" s="24">
        <f t="shared" si="25"/>
        <v>14023.55</v>
      </c>
      <c r="I673" s="24">
        <f t="shared" si="25"/>
        <v>14050.09</v>
      </c>
      <c r="J673" s="24">
        <f t="shared" si="25"/>
        <v>13998.860000000002</v>
      </c>
      <c r="K673" s="24">
        <f t="shared" si="25"/>
        <v>14470</v>
      </c>
      <c r="L673" s="25">
        <f t="shared" si="25"/>
        <v>14960</v>
      </c>
    </row>
    <row r="674" spans="1:12" x14ac:dyDescent="0.2">
      <c r="A674" s="27"/>
      <c r="B674" s="27"/>
      <c r="C674" s="27"/>
      <c r="D674" s="27"/>
      <c r="E674" s="28"/>
      <c r="F674" s="29"/>
      <c r="G674" s="29"/>
      <c r="H674" s="29"/>
      <c r="I674" s="29"/>
      <c r="J674" s="29"/>
      <c r="K674" s="29"/>
      <c r="L674" s="29"/>
    </row>
    <row r="675" spans="1:12" ht="16.5" thickBot="1" x14ac:dyDescent="0.25">
      <c r="A675" s="26" t="s">
        <v>42</v>
      </c>
      <c r="B675" s="27"/>
      <c r="C675" s="27"/>
      <c r="D675" s="27"/>
      <c r="E675" s="28"/>
      <c r="F675" s="29"/>
      <c r="G675" s="29"/>
      <c r="H675" s="29"/>
      <c r="I675" s="29"/>
      <c r="J675" s="29"/>
      <c r="K675" s="29"/>
      <c r="L675" s="29"/>
    </row>
    <row r="676" spans="1:12" ht="39" thickBot="1" x14ac:dyDescent="0.25">
      <c r="A676" s="5" t="s">
        <v>16</v>
      </c>
      <c r="B676" s="6" t="s">
        <v>2</v>
      </c>
      <c r="C676" s="6" t="s">
        <v>3</v>
      </c>
      <c r="D676" s="6" t="s">
        <v>4</v>
      </c>
      <c r="E676" s="6" t="s">
        <v>5</v>
      </c>
      <c r="F676" s="7" t="s">
        <v>6</v>
      </c>
      <c r="G676" s="7" t="s">
        <v>7</v>
      </c>
      <c r="H676" s="7" t="s">
        <v>8</v>
      </c>
      <c r="I676" s="7" t="s">
        <v>9</v>
      </c>
      <c r="J676" s="7" t="s">
        <v>10</v>
      </c>
      <c r="K676" s="7" t="s">
        <v>11</v>
      </c>
      <c r="L676" s="8" t="s">
        <v>12</v>
      </c>
    </row>
    <row r="677" spans="1:12" x14ac:dyDescent="0.2">
      <c r="A677" s="9" t="str">
        <f>'[1]V - celé'!A524</f>
        <v>09.6.0.1</v>
      </c>
      <c r="B677" s="10" t="str">
        <f>'[1]V - celé'!B524</f>
        <v>611</v>
      </c>
      <c r="C677" s="10" t="str">
        <f>'[1]V - celé'!C524</f>
        <v/>
      </c>
      <c r="D677" s="10" t="str">
        <f>'[1]V - celé'!D524</f>
        <v>111</v>
      </c>
      <c r="E677" s="11" t="str">
        <f>'[1]V - celé'!E524</f>
        <v>Tarifný plat, osobný plat, základný plat, funkčný</v>
      </c>
      <c r="F677" s="12">
        <f>'[1]V - celé'!F524</f>
        <v>0</v>
      </c>
      <c r="G677" s="12">
        <f>'[1]V - celé'!G524</f>
        <v>0</v>
      </c>
      <c r="H677" s="12">
        <f>'[1]V - celé'!H524</f>
        <v>10548.27</v>
      </c>
      <c r="I677" s="12">
        <f>'[1]V - celé'!I524</f>
        <v>28086.15</v>
      </c>
      <c r="J677" s="12">
        <f>'[1]V - celé'!J524</f>
        <v>11043.35</v>
      </c>
      <c r="K677" s="12">
        <f>'[1]V - celé'!K524</f>
        <v>11043.35</v>
      </c>
      <c r="L677" s="13">
        <f>'[1]V - celé'!L524</f>
        <v>11043.35</v>
      </c>
    </row>
    <row r="678" spans="1:12" x14ac:dyDescent="0.2">
      <c r="A678" s="14" t="str">
        <f>'[1]V - celé'!A525</f>
        <v>09.6.0.1</v>
      </c>
      <c r="B678" s="15" t="str">
        <f>'[1]V - celé'!B525</f>
        <v>611</v>
      </c>
      <c r="C678" s="15" t="str">
        <f>'[1]V - celé'!C525</f>
        <v/>
      </c>
      <c r="D678" s="15" t="str">
        <f>'[1]V - celé'!D525</f>
        <v>41</v>
      </c>
      <c r="E678" s="16" t="str">
        <f>'[1]V - celé'!E525</f>
        <v>Tarifný plat, osobný plat, základný plat, funkčný</v>
      </c>
      <c r="F678" s="17">
        <f>'[1]V - celé'!F525</f>
        <v>20238.939999999999</v>
      </c>
      <c r="G678" s="17">
        <f>'[1]V - celé'!G525</f>
        <v>26224.01</v>
      </c>
      <c r="H678" s="17">
        <f>'[1]V - celé'!H525</f>
        <v>17333.73</v>
      </c>
      <c r="I678" s="17">
        <f>'[1]V - celé'!I525</f>
        <v>2816.08</v>
      </c>
      <c r="J678" s="17">
        <f>'[1]V - celé'!J525</f>
        <v>17900.650000000001</v>
      </c>
      <c r="K678" s="17">
        <f>'[1]V - celé'!K525</f>
        <v>18440</v>
      </c>
      <c r="L678" s="18">
        <f>'[1]V - celé'!L525</f>
        <v>19000</v>
      </c>
    </row>
    <row r="679" spans="1:12" x14ac:dyDescent="0.2">
      <c r="A679" s="14" t="str">
        <f>'[1]V - celé'!A526</f>
        <v>09.6.0.1</v>
      </c>
      <c r="B679" s="15" t="str">
        <f>'[1]V - celé'!B526</f>
        <v>621</v>
      </c>
      <c r="C679" s="15" t="str">
        <f>'[1]V - celé'!C526</f>
        <v/>
      </c>
      <c r="D679" s="15" t="str">
        <f>'[1]V - celé'!D526</f>
        <v>111</v>
      </c>
      <c r="E679" s="16" t="str">
        <f>'[1]V - celé'!E526</f>
        <v>Poistné do Všeobecnej zdravotnej poisťovne</v>
      </c>
      <c r="F679" s="17">
        <f>'[1]V - celé'!F526</f>
        <v>0</v>
      </c>
      <c r="G679" s="17">
        <f>'[1]V - celé'!G526</f>
        <v>0</v>
      </c>
      <c r="H679" s="17">
        <f>'[1]V - celé'!H526</f>
        <v>527.41</v>
      </c>
      <c r="I679" s="17">
        <f>'[1]V - celé'!I526</f>
        <v>687.06</v>
      </c>
      <c r="J679" s="17">
        <f>'[1]V - celé'!J526</f>
        <v>552.16999999999996</v>
      </c>
      <c r="K679" s="17">
        <f>'[1]V - celé'!K526</f>
        <v>552.16999999999996</v>
      </c>
      <c r="L679" s="18">
        <f>'[1]V - celé'!L526</f>
        <v>552.16999999999996</v>
      </c>
    </row>
    <row r="680" spans="1:12" x14ac:dyDescent="0.2">
      <c r="A680" s="14" t="str">
        <f>'[1]V - celé'!A527</f>
        <v>09.6.0.1</v>
      </c>
      <c r="B680" s="15" t="str">
        <f>'[1]V - celé'!B527</f>
        <v>621</v>
      </c>
      <c r="C680" s="15" t="str">
        <f>'[1]V - celé'!C527</f>
        <v/>
      </c>
      <c r="D680" s="15" t="str">
        <f>'[1]V - celé'!D527</f>
        <v>41</v>
      </c>
      <c r="E680" s="16" t="str">
        <f>'[1]V - celé'!E527</f>
        <v>Poistné do Všeobecnej zdravotnej poisťovne</v>
      </c>
      <c r="F680" s="17">
        <f>'[1]V - celé'!F527</f>
        <v>1221.6400000000001</v>
      </c>
      <c r="G680" s="17">
        <f>'[1]V - celé'!G527</f>
        <v>1773.38</v>
      </c>
      <c r="H680" s="17">
        <f>'[1]V - celé'!H527</f>
        <v>866.69</v>
      </c>
      <c r="I680" s="17">
        <f>'[1]V - celé'!I527</f>
        <v>1593.28</v>
      </c>
      <c r="J680" s="17">
        <f>'[1]V - celé'!J527</f>
        <v>895.03000000000009</v>
      </c>
      <c r="K680" s="17">
        <f>'[1]V - celé'!K527</f>
        <v>930</v>
      </c>
      <c r="L680" s="18">
        <f>'[1]V - celé'!L527</f>
        <v>960</v>
      </c>
    </row>
    <row r="681" spans="1:12" x14ac:dyDescent="0.2">
      <c r="A681" s="14" t="str">
        <f>'[1]V - celé'!A528</f>
        <v>09.6.0.1</v>
      </c>
      <c r="B681" s="15" t="str">
        <f>'[1]V - celé'!B528</f>
        <v>623</v>
      </c>
      <c r="C681" s="15" t="str">
        <f>'[1]V - celé'!C528</f>
        <v/>
      </c>
      <c r="D681" s="15" t="str">
        <f>'[1]V - celé'!D528</f>
        <v>111</v>
      </c>
      <c r="E681" s="16" t="str">
        <f>'[1]V - celé'!E528</f>
        <v>Poistné do ostatných zdravotných poisťovní</v>
      </c>
      <c r="F681" s="17">
        <f>'[1]V - celé'!F528</f>
        <v>0</v>
      </c>
      <c r="G681" s="17">
        <f>'[1]V - celé'!G528</f>
        <v>0</v>
      </c>
      <c r="H681" s="17">
        <f>'[1]V - celé'!H528</f>
        <v>527.41</v>
      </c>
      <c r="I681" s="17">
        <f>'[1]V - celé'!I528</f>
        <v>367.76</v>
      </c>
      <c r="J681" s="17">
        <f>'[1]V - celé'!J528</f>
        <v>552.16999999999996</v>
      </c>
      <c r="K681" s="17">
        <f>'[1]V - celé'!K528</f>
        <v>552.16999999999996</v>
      </c>
      <c r="L681" s="18">
        <f>'[1]V - celé'!L528</f>
        <v>552.16999999999996</v>
      </c>
    </row>
    <row r="682" spans="1:12" x14ac:dyDescent="0.2">
      <c r="A682" s="14" t="str">
        <f>'[1]V - celé'!A529</f>
        <v>09.6.0.1</v>
      </c>
      <c r="B682" s="15" t="str">
        <f>'[1]V - celé'!B529</f>
        <v>623</v>
      </c>
      <c r="C682" s="15" t="str">
        <f>'[1]V - celé'!C529</f>
        <v/>
      </c>
      <c r="D682" s="15" t="str">
        <f>'[1]V - celé'!D529</f>
        <v>41</v>
      </c>
      <c r="E682" s="16" t="str">
        <f>'[1]V - celé'!E529</f>
        <v>Poistné do ostatných zdravotných poisťovní</v>
      </c>
      <c r="F682" s="17">
        <f>'[1]V - celé'!F529</f>
        <v>777.14</v>
      </c>
      <c r="G682" s="17">
        <f>'[1]V - celé'!G529</f>
        <v>828.99</v>
      </c>
      <c r="H682" s="17">
        <f>'[1]V - celé'!H529</f>
        <v>866.69</v>
      </c>
      <c r="I682" s="17">
        <f>'[1]V - celé'!I529</f>
        <v>756.24</v>
      </c>
      <c r="J682" s="17">
        <f>'[1]V - celé'!J529</f>
        <v>895.03000000000009</v>
      </c>
      <c r="K682" s="17">
        <f>'[1]V - celé'!K529</f>
        <v>930</v>
      </c>
      <c r="L682" s="18">
        <f>'[1]V - celé'!L529</f>
        <v>960</v>
      </c>
    </row>
    <row r="683" spans="1:12" x14ac:dyDescent="0.2">
      <c r="A683" s="14" t="str">
        <f>'[1]V - celé'!A530</f>
        <v>09.6.0.1</v>
      </c>
      <c r="B683" s="15" t="str">
        <f>'[1]V - celé'!B530</f>
        <v>625001</v>
      </c>
      <c r="C683" s="15" t="str">
        <f>'[1]V - celé'!C530</f>
        <v/>
      </c>
      <c r="D683" s="15" t="str">
        <f>'[1]V - celé'!D530</f>
        <v>111</v>
      </c>
      <c r="E683" s="16" t="str">
        <f>'[1]V - celé'!E530</f>
        <v>Na nemocenské poistenie</v>
      </c>
      <c r="F683" s="17">
        <f>'[1]V - celé'!F530</f>
        <v>0</v>
      </c>
      <c r="G683" s="17">
        <f>'[1]V - celé'!G530</f>
        <v>0</v>
      </c>
      <c r="H683" s="17">
        <f>'[1]V - celé'!H530</f>
        <v>147.68</v>
      </c>
      <c r="I683" s="17">
        <f>'[1]V - celé'!I530</f>
        <v>147.68</v>
      </c>
      <c r="J683" s="17">
        <f>'[1]V - celé'!J530</f>
        <v>154.61000000000001</v>
      </c>
      <c r="K683" s="17">
        <f>'[1]V - celé'!K530</f>
        <v>154.61000000000001</v>
      </c>
      <c r="L683" s="18">
        <f>'[1]V - celé'!L530</f>
        <v>154.61000000000001</v>
      </c>
    </row>
    <row r="684" spans="1:12" x14ac:dyDescent="0.2">
      <c r="A684" s="14" t="str">
        <f>'[1]V - celé'!A531</f>
        <v>09.6.0.1</v>
      </c>
      <c r="B684" s="15" t="str">
        <f>'[1]V - celé'!B531</f>
        <v>625001</v>
      </c>
      <c r="C684" s="15" t="str">
        <f>'[1]V - celé'!C531</f>
        <v/>
      </c>
      <c r="D684" s="15" t="str">
        <f>'[1]V - celé'!D531</f>
        <v>41</v>
      </c>
      <c r="E684" s="16" t="str">
        <f>'[1]V - celé'!E531</f>
        <v>Na nemocenské poistenie</v>
      </c>
      <c r="F684" s="17">
        <f>'[1]V - celé'!F531</f>
        <v>276.58999999999997</v>
      </c>
      <c r="G684" s="17">
        <f>'[1]V - celé'!G531</f>
        <v>360.89</v>
      </c>
      <c r="H684" s="17">
        <f>'[1]V - celé'!H531</f>
        <v>242.67</v>
      </c>
      <c r="I684" s="17">
        <f>'[1]V - celé'!I531</f>
        <v>284.83999999999997</v>
      </c>
      <c r="J684" s="17">
        <f>'[1]V - celé'!J531</f>
        <v>250.61</v>
      </c>
      <c r="K684" s="17">
        <f>'[1]V - celé'!K531</f>
        <v>260</v>
      </c>
      <c r="L684" s="18">
        <f>'[1]V - celé'!L531</f>
        <v>270</v>
      </c>
    </row>
    <row r="685" spans="1:12" x14ac:dyDescent="0.2">
      <c r="A685" s="14" t="str">
        <f>'[1]V - celé'!A532</f>
        <v>09.6.0.1</v>
      </c>
      <c r="B685" s="15" t="str">
        <f>'[1]V - celé'!B532</f>
        <v>625002</v>
      </c>
      <c r="C685" s="15" t="str">
        <f>'[1]V - celé'!C532</f>
        <v/>
      </c>
      <c r="D685" s="15" t="str">
        <f>'[1]V - celé'!D532</f>
        <v>111</v>
      </c>
      <c r="E685" s="16" t="str">
        <f>'[1]V - celé'!E532</f>
        <v>Na starobné poistenie</v>
      </c>
      <c r="F685" s="17">
        <f>'[1]V - celé'!F532</f>
        <v>0</v>
      </c>
      <c r="G685" s="17">
        <f>'[1]V - celé'!G532</f>
        <v>0</v>
      </c>
      <c r="H685" s="17">
        <f>'[1]V - celé'!H532</f>
        <v>1476.76</v>
      </c>
      <c r="I685" s="17">
        <f>'[1]V - celé'!I532</f>
        <v>1476.76</v>
      </c>
      <c r="J685" s="17">
        <f>'[1]V - celé'!J532</f>
        <v>1546.07</v>
      </c>
      <c r="K685" s="17">
        <f>'[1]V - celé'!K532</f>
        <v>1546.07</v>
      </c>
      <c r="L685" s="18">
        <f>'[1]V - celé'!L532</f>
        <v>1546.07</v>
      </c>
    </row>
    <row r="686" spans="1:12" x14ac:dyDescent="0.2">
      <c r="A686" s="14" t="str">
        <f>'[1]V - celé'!A533</f>
        <v>09.6.0.1</v>
      </c>
      <c r="B686" s="15" t="str">
        <f>'[1]V - celé'!B533</f>
        <v>625002</v>
      </c>
      <c r="C686" s="15" t="str">
        <f>'[1]V - celé'!C533</f>
        <v/>
      </c>
      <c r="D686" s="15" t="str">
        <f>'[1]V - celé'!D533</f>
        <v>41</v>
      </c>
      <c r="E686" s="16" t="str">
        <f>'[1]V - celé'!E533</f>
        <v>Na starobné poistenie</v>
      </c>
      <c r="F686" s="17">
        <f>'[1]V - celé'!F533</f>
        <v>2767.32</v>
      </c>
      <c r="G686" s="17">
        <f>'[1]V - celé'!G533</f>
        <v>3610.94</v>
      </c>
      <c r="H686" s="17">
        <f>'[1]V - celé'!H533</f>
        <v>2426.7199999999998</v>
      </c>
      <c r="I686" s="17">
        <f>'[1]V - celé'!I533</f>
        <v>2849.52</v>
      </c>
      <c r="J686" s="17">
        <f>'[1]V - celé'!J533</f>
        <v>2506.09</v>
      </c>
      <c r="K686" s="17">
        <f>'[1]V - celé'!K533</f>
        <v>2590</v>
      </c>
      <c r="L686" s="18">
        <f>'[1]V - celé'!L533</f>
        <v>2670</v>
      </c>
    </row>
    <row r="687" spans="1:12" x14ac:dyDescent="0.2">
      <c r="A687" s="14" t="str">
        <f>'[1]V - celé'!A534</f>
        <v>09.6.0.1</v>
      </c>
      <c r="B687" s="15" t="str">
        <f>'[1]V - celé'!B534</f>
        <v>625003</v>
      </c>
      <c r="C687" s="15" t="str">
        <f>'[1]V - celé'!C534</f>
        <v/>
      </c>
      <c r="D687" s="15" t="str">
        <f>'[1]V - celé'!D534</f>
        <v>111</v>
      </c>
      <c r="E687" s="16" t="str">
        <f>'[1]V - celé'!E534</f>
        <v>Na úrazové poistenie</v>
      </c>
      <c r="F687" s="17">
        <f>'[1]V - celé'!F534</f>
        <v>0</v>
      </c>
      <c r="G687" s="17">
        <f>'[1]V - celé'!G534</f>
        <v>0</v>
      </c>
      <c r="H687" s="17">
        <f>'[1]V - celé'!H534</f>
        <v>84.39</v>
      </c>
      <c r="I687" s="17">
        <f>'[1]V - celé'!I534</f>
        <v>34.61</v>
      </c>
      <c r="J687" s="17">
        <f>'[1]V - celé'!J534</f>
        <v>88.35</v>
      </c>
      <c r="K687" s="17">
        <f>'[1]V - celé'!K534</f>
        <v>88.35</v>
      </c>
      <c r="L687" s="18">
        <f>'[1]V - celé'!L534</f>
        <v>88.35</v>
      </c>
    </row>
    <row r="688" spans="1:12" x14ac:dyDescent="0.2">
      <c r="A688" s="14" t="str">
        <f>'[1]V - celé'!A535</f>
        <v>09.6.0.1</v>
      </c>
      <c r="B688" s="15" t="str">
        <f>'[1]V - celé'!B535</f>
        <v>625003</v>
      </c>
      <c r="C688" s="15" t="str">
        <f>'[1]V - celé'!C535</f>
        <v/>
      </c>
      <c r="D688" s="15" t="str">
        <f>'[1]V - celé'!D535</f>
        <v>41</v>
      </c>
      <c r="E688" s="16" t="str">
        <f>'[1]V - celé'!E535</f>
        <v>Na úrazové poistenie</v>
      </c>
      <c r="F688" s="17">
        <f>'[1]V - celé'!F535</f>
        <v>158.07</v>
      </c>
      <c r="G688" s="17">
        <f>'[1]V - celé'!G535</f>
        <v>206.18</v>
      </c>
      <c r="H688" s="17">
        <f>'[1]V - celé'!H535</f>
        <v>138.66999999999999</v>
      </c>
      <c r="I688" s="17">
        <f>'[1]V - celé'!I535</f>
        <v>212.51</v>
      </c>
      <c r="J688" s="17">
        <f>'[1]V - celé'!J535</f>
        <v>143.20000000000002</v>
      </c>
      <c r="K688" s="17">
        <f>'[1]V - celé'!K535</f>
        <v>150</v>
      </c>
      <c r="L688" s="18">
        <f>'[1]V - celé'!L535</f>
        <v>160</v>
      </c>
    </row>
    <row r="689" spans="1:12" x14ac:dyDescent="0.2">
      <c r="A689" s="14" t="str">
        <f>'[1]V - celé'!A536</f>
        <v>09.6.0.1</v>
      </c>
      <c r="B689" s="15" t="str">
        <f>'[1]V - celé'!B536</f>
        <v>625004</v>
      </c>
      <c r="C689" s="15" t="str">
        <f>'[1]V - celé'!C536</f>
        <v/>
      </c>
      <c r="D689" s="15" t="str">
        <f>'[1]V - celé'!D536</f>
        <v>111</v>
      </c>
      <c r="E689" s="16" t="str">
        <f>'[1]V - celé'!E536</f>
        <v>Na invalidné poistenie</v>
      </c>
      <c r="F689" s="17">
        <f>'[1]V - celé'!F536</f>
        <v>0</v>
      </c>
      <c r="G689" s="17">
        <f>'[1]V - celé'!G536</f>
        <v>0</v>
      </c>
      <c r="H689" s="17">
        <f>'[1]V - celé'!H536</f>
        <v>316.45</v>
      </c>
      <c r="I689" s="17">
        <f>'[1]V - celé'!I536</f>
        <v>228.06</v>
      </c>
      <c r="J689" s="17">
        <f>'[1]V - celé'!J536</f>
        <v>331.3</v>
      </c>
      <c r="K689" s="17">
        <f>'[1]V - celé'!K536</f>
        <v>331.3</v>
      </c>
      <c r="L689" s="18">
        <f>'[1]V - celé'!L536</f>
        <v>331.3</v>
      </c>
    </row>
    <row r="690" spans="1:12" x14ac:dyDescent="0.2">
      <c r="A690" s="14" t="str">
        <f>'[1]V - celé'!A537</f>
        <v>09.6.0.1</v>
      </c>
      <c r="B690" s="15" t="str">
        <f>'[1]V - celé'!B537</f>
        <v>625004</v>
      </c>
      <c r="C690" s="15" t="str">
        <f>'[1]V - celé'!C537</f>
        <v/>
      </c>
      <c r="D690" s="15" t="str">
        <f>'[1]V - celé'!D537</f>
        <v>41</v>
      </c>
      <c r="E690" s="16" t="str">
        <f>'[1]V - celé'!E537</f>
        <v>Na invalidné poistenie</v>
      </c>
      <c r="F690" s="17">
        <f>'[1]V - celé'!F537</f>
        <v>586.16</v>
      </c>
      <c r="G690" s="17">
        <f>'[1]V - celé'!G537</f>
        <v>752.57</v>
      </c>
      <c r="H690" s="17">
        <f>'[1]V - celé'!H537</f>
        <v>520.01</v>
      </c>
      <c r="I690" s="17">
        <f>'[1]V - celé'!I537</f>
        <v>698.94</v>
      </c>
      <c r="J690" s="17">
        <f>'[1]V - celé'!J537</f>
        <v>537.02</v>
      </c>
      <c r="K690" s="17">
        <f>'[1]V - celé'!K537</f>
        <v>560</v>
      </c>
      <c r="L690" s="18">
        <f>'[1]V - celé'!L537</f>
        <v>580</v>
      </c>
    </row>
    <row r="691" spans="1:12" x14ac:dyDescent="0.2">
      <c r="A691" s="14" t="str">
        <f>'[1]V - celé'!A538</f>
        <v>09.6.0.1</v>
      </c>
      <c r="B691" s="15" t="str">
        <f>'[1]V - celé'!B538</f>
        <v>625005</v>
      </c>
      <c r="C691" s="15" t="str">
        <f>'[1]V - celé'!C538</f>
        <v/>
      </c>
      <c r="D691" s="15" t="str">
        <f>'[1]V - celé'!D538</f>
        <v>111</v>
      </c>
      <c r="E691" s="16" t="str">
        <f>'[1]V - celé'!E538</f>
        <v>Na poistenie v nezamestnanosti</v>
      </c>
      <c r="F691" s="17">
        <f>'[1]V - celé'!F538</f>
        <v>0</v>
      </c>
      <c r="G691" s="17">
        <f>'[1]V - celé'!G538</f>
        <v>0</v>
      </c>
      <c r="H691" s="17">
        <f>'[1]V - celé'!H538</f>
        <v>105.48</v>
      </c>
      <c r="I691" s="17">
        <f>'[1]V - celé'!I538</f>
        <v>43.22</v>
      </c>
      <c r="J691" s="17">
        <f>'[1]V - celé'!J538</f>
        <v>110.43</v>
      </c>
      <c r="K691" s="17">
        <f>'[1]V - celé'!K538</f>
        <v>110.43</v>
      </c>
      <c r="L691" s="18">
        <f>'[1]V - celé'!L538</f>
        <v>110.43</v>
      </c>
    </row>
    <row r="692" spans="1:12" x14ac:dyDescent="0.2">
      <c r="A692" s="14" t="str">
        <f>'[1]V - celé'!A539</f>
        <v>09.6.0.1</v>
      </c>
      <c r="B692" s="15" t="str">
        <f>'[1]V - celé'!B539</f>
        <v>625005</v>
      </c>
      <c r="C692" s="15" t="str">
        <f>'[1]V - celé'!C539</f>
        <v/>
      </c>
      <c r="D692" s="15" t="str">
        <f>'[1]V - celé'!D539</f>
        <v>41</v>
      </c>
      <c r="E692" s="16" t="str">
        <f>'[1]V - celé'!E539</f>
        <v>Na poistenie v nezamestnanosti</v>
      </c>
      <c r="F692" s="17">
        <f>'[1]V - celé'!F539</f>
        <v>196.39</v>
      </c>
      <c r="G692" s="17">
        <f>'[1]V - celé'!G539</f>
        <v>254.1</v>
      </c>
      <c r="H692" s="17">
        <f>'[1]V - celé'!H539</f>
        <v>173.34</v>
      </c>
      <c r="I692" s="17">
        <f>'[1]V - celé'!I539</f>
        <v>265.62</v>
      </c>
      <c r="J692" s="17">
        <f>'[1]V - celé'!J539</f>
        <v>179.01</v>
      </c>
      <c r="K692" s="17">
        <f>'[1]V - celé'!K539</f>
        <v>190</v>
      </c>
      <c r="L692" s="18">
        <f>'[1]V - celé'!L539</f>
        <v>200</v>
      </c>
    </row>
    <row r="693" spans="1:12" x14ac:dyDescent="0.2">
      <c r="A693" s="14" t="str">
        <f>'[1]V - celé'!A540</f>
        <v>09.6.0.1</v>
      </c>
      <c r="B693" s="15" t="str">
        <f>'[1]V - celé'!B540</f>
        <v>625007</v>
      </c>
      <c r="C693" s="15" t="str">
        <f>'[1]V - celé'!C540</f>
        <v/>
      </c>
      <c r="D693" s="15" t="str">
        <f>'[1]V - celé'!D540</f>
        <v>111</v>
      </c>
      <c r="E693" s="16" t="str">
        <f>'[1]V - celé'!E540</f>
        <v>Na poistenie do rezervného fondu solidarity</v>
      </c>
      <c r="F693" s="17">
        <f>'[1]V - celé'!F540</f>
        <v>0</v>
      </c>
      <c r="G693" s="17">
        <f>'[1]V - celé'!G540</f>
        <v>0</v>
      </c>
      <c r="H693" s="17">
        <f>'[1]V - celé'!H540</f>
        <v>501.05</v>
      </c>
      <c r="I693" s="17">
        <f>'[1]V - celé'!I540</f>
        <v>501.05</v>
      </c>
      <c r="J693" s="17">
        <f>'[1]V - celé'!J540</f>
        <v>524.54999999999927</v>
      </c>
      <c r="K693" s="17">
        <f>'[1]V - celé'!K540</f>
        <v>524.54999999999927</v>
      </c>
      <c r="L693" s="18">
        <f>'[1]V - celé'!L540</f>
        <v>524.54999999999927</v>
      </c>
    </row>
    <row r="694" spans="1:12" x14ac:dyDescent="0.2">
      <c r="A694" s="14" t="str">
        <f>'[1]V - celé'!A541</f>
        <v>09.6.0.1</v>
      </c>
      <c r="B694" s="15" t="str">
        <f>'[1]V - celé'!B541</f>
        <v>625007</v>
      </c>
      <c r="C694" s="15" t="str">
        <f>'[1]V - celé'!C541</f>
        <v/>
      </c>
      <c r="D694" s="15" t="str">
        <f>'[1]V - celé'!D541</f>
        <v>41</v>
      </c>
      <c r="E694" s="16" t="str">
        <f>'[1]V - celé'!E541</f>
        <v>Na poistenie do rezervného fondu solidarity</v>
      </c>
      <c r="F694" s="17">
        <f>'[1]V - celé'!F541</f>
        <v>938.82</v>
      </c>
      <c r="G694" s="17">
        <f>'[1]V - celé'!G541</f>
        <v>1225.05</v>
      </c>
      <c r="H694" s="17">
        <f>'[1]V - celé'!H541</f>
        <v>823.35</v>
      </c>
      <c r="I694" s="17">
        <f>'[1]V - celé'!I541</f>
        <v>966.72</v>
      </c>
      <c r="J694" s="17">
        <f>'[1]V - celé'!J541</f>
        <v>850.29000000000065</v>
      </c>
      <c r="K694" s="17">
        <f>'[1]V - celé'!K541</f>
        <v>880</v>
      </c>
      <c r="L694" s="18">
        <f>'[1]V - celé'!L541</f>
        <v>910</v>
      </c>
    </row>
    <row r="695" spans="1:12" x14ac:dyDescent="0.2">
      <c r="A695" s="14" t="str">
        <f>'[1]V - celé'!A542</f>
        <v>09.6.0.1</v>
      </c>
      <c r="B695" s="15" t="str">
        <f>'[1]V - celé'!B542</f>
        <v>627</v>
      </c>
      <c r="C695" s="15" t="str">
        <f>'[1]V - celé'!C542</f>
        <v/>
      </c>
      <c r="D695" s="15" t="str">
        <f>'[1]V - celé'!D542</f>
        <v>41</v>
      </c>
      <c r="E695" s="16" t="str">
        <f>'[1]V - celé'!E542</f>
        <v>Príspevok do doplnkových dôchodkových poisťovní</v>
      </c>
      <c r="F695" s="17">
        <f>'[1]V - celé'!F542</f>
        <v>221.62</v>
      </c>
      <c r="G695" s="17">
        <f>'[1]V - celé'!G542</f>
        <v>225.23</v>
      </c>
      <c r="H695" s="17">
        <f>'[1]V - celé'!H542</f>
        <v>210.76</v>
      </c>
      <c r="I695" s="17">
        <f>'[1]V - celé'!I542</f>
        <v>260.76</v>
      </c>
      <c r="J695" s="17">
        <f>'[1]V - celé'!J542</f>
        <v>235.87</v>
      </c>
      <c r="K695" s="17">
        <f>'[1]V - celé'!K542</f>
        <v>250</v>
      </c>
      <c r="L695" s="18">
        <f>'[1]V - celé'!L542</f>
        <v>260</v>
      </c>
    </row>
    <row r="696" spans="1:12" x14ac:dyDescent="0.2">
      <c r="A696" s="14" t="str">
        <f>'[1]V - celé'!A543</f>
        <v>09.6.0.1</v>
      </c>
      <c r="B696" s="15" t="str">
        <f>'[1]V - celé'!B543</f>
        <v>633004</v>
      </c>
      <c r="C696" s="15" t="str">
        <f>'[1]V - celé'!C543</f>
        <v/>
      </c>
      <c r="D696" s="15" t="str">
        <f>'[1]V - celé'!D543</f>
        <v>41</v>
      </c>
      <c r="E696" s="16" t="str">
        <f>'[1]V - celé'!E543</f>
        <v>Prevádzkové stroje, prístroje, zariadenie, technik</v>
      </c>
      <c r="F696" s="17">
        <f>'[1]V - celé'!F543</f>
        <v>557.79999999999995</v>
      </c>
      <c r="G696" s="17">
        <f>'[1]V - celé'!G543</f>
        <v>1488.27</v>
      </c>
      <c r="H696" s="17">
        <f>'[1]V - celé'!H543</f>
        <v>1540</v>
      </c>
      <c r="I696" s="17">
        <f>'[1]V - celé'!I543</f>
        <v>0</v>
      </c>
      <c r="J696" s="17">
        <f>'[1]V - celé'!J543</f>
        <v>0</v>
      </c>
      <c r="K696" s="17">
        <f>'[1]V - celé'!K543</f>
        <v>0</v>
      </c>
      <c r="L696" s="18">
        <f>'[1]V - celé'!L543</f>
        <v>0</v>
      </c>
    </row>
    <row r="697" spans="1:12" x14ac:dyDescent="0.2">
      <c r="A697" s="14" t="str">
        <f>'[1]V - celé'!A544</f>
        <v>09.6.0.1</v>
      </c>
      <c r="B697" s="15" t="str">
        <f>'[1]V - celé'!B544</f>
        <v>633006</v>
      </c>
      <c r="C697" s="15" t="str">
        <f>'[1]V - celé'!C544</f>
        <v/>
      </c>
      <c r="D697" s="15" t="str">
        <f>'[1]V - celé'!D544</f>
        <v>41</v>
      </c>
      <c r="E697" s="16" t="str">
        <f>'[1]V - celé'!E544</f>
        <v>Všeobecný materiál</v>
      </c>
      <c r="F697" s="17">
        <f>'[1]V - celé'!F544</f>
        <v>417.83</v>
      </c>
      <c r="G697" s="17">
        <f>'[1]V - celé'!G544</f>
        <v>682.12</v>
      </c>
      <c r="H697" s="17">
        <f>'[1]V - celé'!H544</f>
        <v>710</v>
      </c>
      <c r="I697" s="17">
        <f>'[1]V - celé'!I544</f>
        <v>422.04</v>
      </c>
      <c r="J697" s="17">
        <f>'[1]V - celé'!J544</f>
        <v>440</v>
      </c>
      <c r="K697" s="17">
        <f>'[1]V - celé'!K544</f>
        <v>460</v>
      </c>
      <c r="L697" s="18">
        <f>'[1]V - celé'!L544</f>
        <v>480</v>
      </c>
    </row>
    <row r="698" spans="1:12" x14ac:dyDescent="0.2">
      <c r="A698" s="14" t="str">
        <f>'[1]V - celé'!A545</f>
        <v>09.6.0.1</v>
      </c>
      <c r="B698" s="15" t="str">
        <f>'[1]V - celé'!B545</f>
        <v>633010</v>
      </c>
      <c r="C698" s="15" t="str">
        <f>'[1]V - celé'!C545</f>
        <v/>
      </c>
      <c r="D698" s="15" t="str">
        <f>'[1]V - celé'!D545</f>
        <v>41</v>
      </c>
      <c r="E698" s="16" t="str">
        <f>'[1]V - celé'!E545</f>
        <v>Pracovné odevy, obuv a pracovné pomôcky</v>
      </c>
      <c r="F698" s="17">
        <f>'[1]V - celé'!F545</f>
        <v>0</v>
      </c>
      <c r="G698" s="17">
        <f>'[1]V - celé'!G545</f>
        <v>0</v>
      </c>
      <c r="H698" s="17">
        <f>'[1]V - celé'!H545</f>
        <v>0</v>
      </c>
      <c r="I698" s="17">
        <f>'[1]V - celé'!I545</f>
        <v>0</v>
      </c>
      <c r="J698" s="17">
        <f>'[1]V - celé'!J545</f>
        <v>0</v>
      </c>
      <c r="K698" s="17">
        <f>'[1]V - celé'!K545</f>
        <v>0</v>
      </c>
      <c r="L698" s="18">
        <f>'[1]V - celé'!L545</f>
        <v>0</v>
      </c>
    </row>
    <row r="699" spans="1:12" x14ac:dyDescent="0.2">
      <c r="A699" s="14" t="str">
        <f>'[1]V - celé'!A546</f>
        <v>09.6.0.1</v>
      </c>
      <c r="B699" s="15" t="str">
        <f>'[1]V - celé'!B546</f>
        <v>633011</v>
      </c>
      <c r="C699" s="15" t="str">
        <f>'[1]V - celé'!C546</f>
        <v/>
      </c>
      <c r="D699" s="15" t="str">
        <f>'[1]V - celé'!D546</f>
        <v>111</v>
      </c>
      <c r="E699" s="16" t="str">
        <f>'[1]V - celé'!E546</f>
        <v>Potraviny</v>
      </c>
      <c r="F699" s="17">
        <f>'[1]V - celé'!F546</f>
        <v>0</v>
      </c>
      <c r="G699" s="17">
        <f>'[1]V - celé'!G546</f>
        <v>0</v>
      </c>
      <c r="H699" s="17">
        <f>'[1]V - celé'!H546</f>
        <v>2500</v>
      </c>
      <c r="I699" s="17">
        <f>'[1]V - celé'!I546</f>
        <v>9237.67</v>
      </c>
      <c r="J699" s="17">
        <f>'[1]V - celé'!J546</f>
        <v>0</v>
      </c>
      <c r="K699" s="17">
        <f>'[1]V - celé'!K546</f>
        <v>0</v>
      </c>
      <c r="L699" s="18">
        <f>'[1]V - celé'!L546</f>
        <v>0</v>
      </c>
    </row>
    <row r="700" spans="1:12" x14ac:dyDescent="0.2">
      <c r="A700" s="14" t="str">
        <f>'[1]V - celé'!A547</f>
        <v>09.6.0.1</v>
      </c>
      <c r="B700" s="15" t="str">
        <f>'[1]V - celé'!B547</f>
        <v>633011</v>
      </c>
      <c r="C700" s="15" t="str">
        <f>'[1]V - celé'!C547</f>
        <v/>
      </c>
      <c r="D700" s="15" t="str">
        <f>'[1]V - celé'!D547</f>
        <v>131N</v>
      </c>
      <c r="E700" s="16" t="str">
        <f>'[1]V - celé'!E547</f>
        <v>Potraviny</v>
      </c>
      <c r="F700" s="17">
        <f>'[1]V - celé'!F547</f>
        <v>0</v>
      </c>
      <c r="G700" s="17">
        <f>'[1]V - celé'!G547</f>
        <v>0</v>
      </c>
      <c r="H700" s="17">
        <f>'[1]V - celé'!H547</f>
        <v>0</v>
      </c>
      <c r="I700" s="17">
        <f>'[1]V - celé'!I547</f>
        <v>2599.1</v>
      </c>
      <c r="J700" s="17">
        <f>'[1]V - celé'!J547</f>
        <v>0</v>
      </c>
      <c r="K700" s="17">
        <f>'[1]V - celé'!K547</f>
        <v>0</v>
      </c>
      <c r="L700" s="18">
        <f>'[1]V - celé'!L547</f>
        <v>0</v>
      </c>
    </row>
    <row r="701" spans="1:12" x14ac:dyDescent="0.2">
      <c r="A701" s="14" t="str">
        <f>'[1]V - celé'!A548</f>
        <v>09.6.0.1</v>
      </c>
      <c r="B701" s="15" t="str">
        <f>'[1]V - celé'!B548</f>
        <v>633011</v>
      </c>
      <c r="C701" s="15" t="str">
        <f>'[1]V - celé'!C548</f>
        <v/>
      </c>
      <c r="D701" s="15">
        <f>'[1]V - celé'!D548</f>
        <v>41</v>
      </c>
      <c r="E701" s="16" t="str">
        <f>'[1]V - celé'!E548</f>
        <v>Potraviny</v>
      </c>
      <c r="F701" s="17">
        <f>'[1]V - celé'!F548</f>
        <v>0</v>
      </c>
      <c r="G701" s="17">
        <f>'[1]V - celé'!G548</f>
        <v>0</v>
      </c>
      <c r="H701" s="17">
        <f>'[1]V - celé'!H548</f>
        <v>0</v>
      </c>
      <c r="I701" s="17">
        <f>'[1]V - celé'!I548</f>
        <v>0</v>
      </c>
      <c r="J701" s="17">
        <f>'[1]V - celé'!J548</f>
        <v>12000</v>
      </c>
      <c r="K701" s="17">
        <f>'[1]V - celé'!K548</f>
        <v>12000</v>
      </c>
      <c r="L701" s="18">
        <f>'[1]V - celé'!L548</f>
        <v>12000</v>
      </c>
    </row>
    <row r="702" spans="1:12" x14ac:dyDescent="0.2">
      <c r="A702" s="14" t="str">
        <f>'[1]V - celé'!A549</f>
        <v>09.6.0.1</v>
      </c>
      <c r="B702" s="15" t="str">
        <f>'[1]V - celé'!B549</f>
        <v>633011</v>
      </c>
      <c r="C702" s="15" t="str">
        <f>'[1]V - celé'!C549</f>
        <v/>
      </c>
      <c r="D702" s="15" t="str">
        <f>'[1]V - celé'!D549</f>
        <v>72f</v>
      </c>
      <c r="E702" s="16" t="str">
        <f>'[1]V - celé'!E549</f>
        <v>Potraviny</v>
      </c>
      <c r="F702" s="17">
        <f>'[1]V - celé'!F549</f>
        <v>0</v>
      </c>
      <c r="G702" s="17">
        <f>'[1]V - celé'!G549</f>
        <v>0</v>
      </c>
      <c r="H702" s="17">
        <f>'[1]V - celé'!H549</f>
        <v>12500</v>
      </c>
      <c r="I702" s="17">
        <f>'[1]V - celé'!I549</f>
        <v>10756.5</v>
      </c>
      <c r="J702" s="17">
        <f>'[1]V - celé'!J549</f>
        <v>11000</v>
      </c>
      <c r="K702" s="17">
        <f>'[1]V - celé'!K549</f>
        <v>11000</v>
      </c>
      <c r="L702" s="18">
        <f>'[1]V - celé'!L549</f>
        <v>11000</v>
      </c>
    </row>
    <row r="703" spans="1:12" x14ac:dyDescent="0.2">
      <c r="A703" s="14" t="str">
        <f>'[1]V - celé'!A550</f>
        <v>09.6.0.1</v>
      </c>
      <c r="B703" s="15" t="str">
        <f>'[1]V - celé'!B550</f>
        <v>635004</v>
      </c>
      <c r="C703" s="15" t="str">
        <f>'[1]V - celé'!C550</f>
        <v/>
      </c>
      <c r="D703" s="15" t="str">
        <f>'[1]V - celé'!D550</f>
        <v>41</v>
      </c>
      <c r="E703" s="16" t="str">
        <f>'[1]V - celé'!E550</f>
        <v>Prevádzkových strojov, prístrojov, zariadení, tech</v>
      </c>
      <c r="F703" s="17">
        <f>'[1]V - celé'!F550</f>
        <v>0</v>
      </c>
      <c r="G703" s="17">
        <f>'[1]V - celé'!G550</f>
        <v>958.16</v>
      </c>
      <c r="H703" s="17">
        <f>'[1]V - celé'!H550</f>
        <v>990</v>
      </c>
      <c r="I703" s="17">
        <f>'[1]V - celé'!I550</f>
        <v>0</v>
      </c>
      <c r="J703" s="17">
        <f>'[1]V - celé'!J550</f>
        <v>500</v>
      </c>
      <c r="K703" s="17">
        <f>'[1]V - celé'!K550</f>
        <v>520</v>
      </c>
      <c r="L703" s="18">
        <f>'[1]V - celé'!L550</f>
        <v>540</v>
      </c>
    </row>
    <row r="704" spans="1:12" x14ac:dyDescent="0.2">
      <c r="A704" s="14" t="str">
        <f>'[1]V - celé'!A551</f>
        <v>09.6.0.1</v>
      </c>
      <c r="B704" s="15" t="str">
        <f>'[1]V - celé'!B551</f>
        <v>635005</v>
      </c>
      <c r="C704" s="15" t="str">
        <f>'[1]V - celé'!C551</f>
        <v/>
      </c>
      <c r="D704" s="15" t="str">
        <f>'[1]V - celé'!D551</f>
        <v>41</v>
      </c>
      <c r="E704" s="16" t="str">
        <f>'[1]V - celé'!E551</f>
        <v>Špeciálnych strojov, prístrojov, zariadení, techni</v>
      </c>
      <c r="F704" s="17">
        <f>'[1]V - celé'!F551</f>
        <v>0</v>
      </c>
      <c r="G704" s="17">
        <f>'[1]V - celé'!G551</f>
        <v>0</v>
      </c>
      <c r="H704" s="17">
        <f>'[1]V - celé'!H551</f>
        <v>0</v>
      </c>
      <c r="I704" s="17">
        <f>'[1]V - celé'!I551</f>
        <v>0</v>
      </c>
      <c r="J704" s="17">
        <f>'[1]V - celé'!J551</f>
        <v>0</v>
      </c>
      <c r="K704" s="17">
        <f>'[1]V - celé'!K551</f>
        <v>0</v>
      </c>
      <c r="L704" s="18">
        <f>'[1]V - celé'!L551</f>
        <v>0</v>
      </c>
    </row>
    <row r="705" spans="1:12" x14ac:dyDescent="0.2">
      <c r="A705" s="14" t="str">
        <f>'[1]V - celé'!A552</f>
        <v>09.6.0.1</v>
      </c>
      <c r="B705" s="15" t="str">
        <f>'[1]V - celé'!B552</f>
        <v>635009</v>
      </c>
      <c r="C705" s="15" t="str">
        <f>'[1]V - celé'!C552</f>
        <v/>
      </c>
      <c r="D705" s="15" t="str">
        <f>'[1]V - celé'!D552</f>
        <v>41</v>
      </c>
      <c r="E705" s="16" t="str">
        <f>'[1]V - celé'!E552</f>
        <v>Softvéru</v>
      </c>
      <c r="F705" s="17">
        <f>'[1]V - celé'!F552</f>
        <v>0</v>
      </c>
      <c r="G705" s="17">
        <f>'[1]V - celé'!G552</f>
        <v>0</v>
      </c>
      <c r="H705" s="17">
        <f>'[1]V - celé'!H552</f>
        <v>0</v>
      </c>
      <c r="I705" s="17">
        <f>'[1]V - celé'!I552</f>
        <v>0</v>
      </c>
      <c r="J705" s="17">
        <f>'[1]V - celé'!J552</f>
        <v>0</v>
      </c>
      <c r="K705" s="17">
        <f>'[1]V - celé'!K552</f>
        <v>0</v>
      </c>
      <c r="L705" s="18">
        <f>'[1]V - celé'!L552</f>
        <v>0</v>
      </c>
    </row>
    <row r="706" spans="1:12" x14ac:dyDescent="0.2">
      <c r="A706" s="14" t="str">
        <f>'[1]V - celé'!A553</f>
        <v>09.6.0.1</v>
      </c>
      <c r="B706" s="15" t="str">
        <f>'[1]V - celé'!B553</f>
        <v>635011</v>
      </c>
      <c r="C706" s="15" t="str">
        <f>'[1]V - celé'!C553</f>
        <v/>
      </c>
      <c r="D706" s="15" t="str">
        <f>'[1]V - celé'!D553</f>
        <v>41</v>
      </c>
      <c r="E706" s="16" t="str">
        <f>'[1]V - celé'!E553</f>
        <v>Špecializovaného konfigurovateľného softvéru a kra</v>
      </c>
      <c r="F706" s="17">
        <f>'[1]V - celé'!F553</f>
        <v>99</v>
      </c>
      <c r="G706" s="17">
        <f>'[1]V - celé'!G553</f>
        <v>157</v>
      </c>
      <c r="H706" s="17">
        <f>'[1]V - celé'!H553</f>
        <v>170</v>
      </c>
      <c r="I706" s="17">
        <f>'[1]V - celé'!I553</f>
        <v>109</v>
      </c>
      <c r="J706" s="17">
        <f>'[1]V - celé'!J553</f>
        <v>120</v>
      </c>
      <c r="K706" s="17">
        <f>'[1]V - celé'!K553</f>
        <v>130</v>
      </c>
      <c r="L706" s="18">
        <f>'[1]V - celé'!L553</f>
        <v>140</v>
      </c>
    </row>
    <row r="707" spans="1:12" x14ac:dyDescent="0.2">
      <c r="A707" s="14" t="str">
        <f>'[1]V - celé'!A554</f>
        <v>09.6.0.1</v>
      </c>
      <c r="B707" s="15" t="str">
        <f>'[1]V - celé'!B554</f>
        <v>637004</v>
      </c>
      <c r="C707" s="15" t="str">
        <f>'[1]V - celé'!C554</f>
        <v/>
      </c>
      <c r="D707" s="15" t="str">
        <f>'[1]V - celé'!D554</f>
        <v>41</v>
      </c>
      <c r="E707" s="16" t="str">
        <f>'[1]V - celé'!E554</f>
        <v>Všeobecné služby</v>
      </c>
      <c r="F707" s="17">
        <f>'[1]V - celé'!F554</f>
        <v>0</v>
      </c>
      <c r="G707" s="17">
        <f>'[1]V - celé'!G554</f>
        <v>32.869999999999997</v>
      </c>
      <c r="H707" s="17">
        <f>'[1]V - celé'!H554</f>
        <v>40</v>
      </c>
      <c r="I707" s="17">
        <f>'[1]V - celé'!I554</f>
        <v>0</v>
      </c>
      <c r="J707" s="17">
        <f>'[1]V - celé'!J554</f>
        <v>0</v>
      </c>
      <c r="K707" s="17">
        <f>'[1]V - celé'!K554</f>
        <v>0</v>
      </c>
      <c r="L707" s="18">
        <f>'[1]V - celé'!L554</f>
        <v>0</v>
      </c>
    </row>
    <row r="708" spans="1:12" x14ac:dyDescent="0.2">
      <c r="A708" s="14" t="str">
        <f>'[1]V - celé'!A555</f>
        <v>09.6.0.1</v>
      </c>
      <c r="B708" s="15" t="str">
        <f>'[1]V - celé'!B555</f>
        <v>637005</v>
      </c>
      <c r="C708" s="15" t="str">
        <f>'[1]V - celé'!C555</f>
        <v/>
      </c>
      <c r="D708" s="15" t="str">
        <f>'[1]V - celé'!D555</f>
        <v>41</v>
      </c>
      <c r="E708" s="16" t="str">
        <f>'[1]V - celé'!E555</f>
        <v>Špeciálne služby</v>
      </c>
      <c r="F708" s="17">
        <f>'[1]V - celé'!F555</f>
        <v>0</v>
      </c>
      <c r="G708" s="17">
        <f>'[1]V - celé'!G555</f>
        <v>0</v>
      </c>
      <c r="H708" s="17">
        <f>'[1]V - celé'!H555</f>
        <v>0</v>
      </c>
      <c r="I708" s="17">
        <f>'[1]V - celé'!I555</f>
        <v>237</v>
      </c>
      <c r="J708" s="17">
        <f>'[1]V - celé'!J555</f>
        <v>250</v>
      </c>
      <c r="K708" s="17">
        <f>'[1]V - celé'!K555</f>
        <v>260</v>
      </c>
      <c r="L708" s="18">
        <f>'[1]V - celé'!L555</f>
        <v>270</v>
      </c>
    </row>
    <row r="709" spans="1:12" ht="13.5" thickBot="1" x14ac:dyDescent="0.25">
      <c r="A709" s="19" t="str">
        <f>'[1]V - celé'!A556</f>
        <v>09.6.0.1</v>
      </c>
      <c r="B709" s="20" t="str">
        <f>'[1]V - celé'!B556</f>
        <v>637016</v>
      </c>
      <c r="C709" s="20" t="str">
        <f>'[1]V - celé'!C556</f>
        <v/>
      </c>
      <c r="D709" s="20" t="str">
        <f>'[1]V - celé'!D556</f>
        <v>41</v>
      </c>
      <c r="E709" s="21" t="str">
        <f>'[1]V - celé'!E556</f>
        <v>Prídel do sociálneho fondu</v>
      </c>
      <c r="F709" s="22">
        <f>'[1]V - celé'!F556</f>
        <v>183.3</v>
      </c>
      <c r="G709" s="22">
        <f>'[1]V - celé'!G556</f>
        <v>251.37</v>
      </c>
      <c r="H709" s="22">
        <f>'[1]V - celé'!H556</f>
        <v>278.82</v>
      </c>
      <c r="I709" s="22">
        <f>'[1]V - celé'!I556</f>
        <v>267.60000000000002</v>
      </c>
      <c r="J709" s="22">
        <f>'[1]V - celé'!J556</f>
        <v>289.44</v>
      </c>
      <c r="K709" s="22">
        <f>'[1]V - celé'!K556</f>
        <v>300</v>
      </c>
      <c r="L709" s="23">
        <f>'[1]V - celé'!L556</f>
        <v>310</v>
      </c>
    </row>
    <row r="710" spans="1:12" ht="16.5" thickBot="1" x14ac:dyDescent="0.25">
      <c r="A710" s="71" t="s">
        <v>17</v>
      </c>
      <c r="B710" s="72"/>
      <c r="C710" s="72"/>
      <c r="D710" s="72"/>
      <c r="E710" s="72"/>
      <c r="F710" s="24">
        <f>SUM(F677:F709)</f>
        <v>28640.619999999995</v>
      </c>
      <c r="G710" s="24">
        <f t="shared" ref="G710:L710" si="26">SUM(G677:G709)</f>
        <v>39031.130000000012</v>
      </c>
      <c r="H710" s="24">
        <f t="shared" si="26"/>
        <v>56566.349999999991</v>
      </c>
      <c r="I710" s="24">
        <f t="shared" si="26"/>
        <v>65905.770000000019</v>
      </c>
      <c r="J710" s="24">
        <f t="shared" si="26"/>
        <v>63895.240000000005</v>
      </c>
      <c r="K710" s="24">
        <f t="shared" si="26"/>
        <v>64753</v>
      </c>
      <c r="L710" s="25">
        <f t="shared" si="26"/>
        <v>65613</v>
      </c>
    </row>
    <row r="711" spans="1:12" x14ac:dyDescent="0.2">
      <c r="A711" s="27"/>
      <c r="B711" s="27"/>
      <c r="C711" s="27"/>
      <c r="D711" s="27"/>
      <c r="E711" s="28"/>
      <c r="F711" s="29"/>
      <c r="G711" s="29"/>
      <c r="H711" s="29"/>
      <c r="I711" s="29"/>
      <c r="J711" s="29"/>
      <c r="K711" s="29"/>
      <c r="L711" s="29"/>
    </row>
    <row r="712" spans="1:12" ht="16.5" thickBot="1" x14ac:dyDescent="0.25">
      <c r="A712" s="26" t="s">
        <v>43</v>
      </c>
      <c r="B712" s="27"/>
      <c r="C712" s="27"/>
      <c r="D712" s="27"/>
      <c r="E712" s="28"/>
      <c r="F712" s="29"/>
      <c r="G712" s="29"/>
      <c r="H712" s="29"/>
      <c r="I712" s="29"/>
      <c r="J712" s="29"/>
      <c r="K712" s="29"/>
      <c r="L712" s="29"/>
    </row>
    <row r="713" spans="1:12" ht="39" thickBot="1" x14ac:dyDescent="0.25">
      <c r="A713" s="5" t="s">
        <v>16</v>
      </c>
      <c r="B713" s="6" t="s">
        <v>2</v>
      </c>
      <c r="C713" s="6" t="s">
        <v>3</v>
      </c>
      <c r="D713" s="6" t="s">
        <v>4</v>
      </c>
      <c r="E713" s="6" t="s">
        <v>5</v>
      </c>
      <c r="F713" s="7" t="s">
        <v>6</v>
      </c>
      <c r="G713" s="7" t="s">
        <v>7</v>
      </c>
      <c r="H713" s="7" t="s">
        <v>8</v>
      </c>
      <c r="I713" s="7" t="s">
        <v>9</v>
      </c>
      <c r="J713" s="7" t="s">
        <v>10</v>
      </c>
      <c r="K713" s="7" t="s">
        <v>11</v>
      </c>
      <c r="L713" s="8" t="s">
        <v>12</v>
      </c>
    </row>
    <row r="714" spans="1:12" x14ac:dyDescent="0.2">
      <c r="A714" s="9" t="str">
        <f>'[1]V - celé'!A557</f>
        <v>10.2.0</v>
      </c>
      <c r="B714" s="10" t="str">
        <f>'[1]V - celé'!B557</f>
        <v>611</v>
      </c>
      <c r="C714" s="10" t="str">
        <f>'[1]V - celé'!C557</f>
        <v/>
      </c>
      <c r="D714" s="10" t="str">
        <f>'[1]V - celé'!D557</f>
        <v>1AC2</v>
      </c>
      <c r="E714" s="11" t="str">
        <f>'[1]V - celé'!E557</f>
        <v>Tarifný plat, osobný plat, základný plat, funkčný</v>
      </c>
      <c r="F714" s="12">
        <f>'[1]V - celé'!F557</f>
        <v>27496.560000000001</v>
      </c>
      <c r="G714" s="12">
        <f>'[1]V - celé'!G557</f>
        <v>40003.599999999999</v>
      </c>
      <c r="H714" s="12">
        <f>'[1]V - celé'!H557</f>
        <v>7054.46</v>
      </c>
      <c r="I714" s="12">
        <f>'[1]V - celé'!I557</f>
        <v>9051.31</v>
      </c>
      <c r="J714" s="12">
        <f>'[1]V - celé'!J557</f>
        <v>0</v>
      </c>
      <c r="K714" s="12">
        <f>'[1]V - celé'!K557</f>
        <v>0</v>
      </c>
      <c r="L714" s="13">
        <f>'[1]V - celé'!L557</f>
        <v>0</v>
      </c>
    </row>
    <row r="715" spans="1:12" x14ac:dyDescent="0.2">
      <c r="A715" s="14" t="str">
        <f>'[1]V - celé'!A558</f>
        <v>10.2.0</v>
      </c>
      <c r="B715" s="15" t="str">
        <f>'[1]V - celé'!B558</f>
        <v>611</v>
      </c>
      <c r="C715" s="15" t="str">
        <f>'[1]V - celé'!C558</f>
        <v/>
      </c>
      <c r="D715" s="15" t="str">
        <f>'[1]V - celé'!D558</f>
        <v>41</v>
      </c>
      <c r="E715" s="16" t="str">
        <f>'[1]V - celé'!E558</f>
        <v>Tarifný plat, osobný plat, základný plat, funkčný</v>
      </c>
      <c r="F715" s="17">
        <f>'[1]V - celé'!F558</f>
        <v>57576.34</v>
      </c>
      <c r="G715" s="17">
        <f>'[1]V - celé'!G558</f>
        <v>28113.88</v>
      </c>
      <c r="H715" s="17">
        <f>'[1]V - celé'!H558</f>
        <v>68749.539999999994</v>
      </c>
      <c r="I715" s="17">
        <f>'[1]V - celé'!I558</f>
        <v>48948.01</v>
      </c>
      <c r="J715" s="17">
        <f>'[1]V - celé'!J558</f>
        <v>59172</v>
      </c>
      <c r="K715" s="17">
        <f>'[1]V - celé'!K558</f>
        <v>60950</v>
      </c>
      <c r="L715" s="18">
        <f>'[1]V - celé'!L558</f>
        <v>62780</v>
      </c>
    </row>
    <row r="716" spans="1:12" x14ac:dyDescent="0.2">
      <c r="A716" s="14" t="str">
        <f>'[1]V - celé'!A559</f>
        <v>10.2.0</v>
      </c>
      <c r="B716" s="15" t="str">
        <f>'[1]V - celé'!B559</f>
        <v>621</v>
      </c>
      <c r="C716" s="15" t="str">
        <f>'[1]V - celé'!C559</f>
        <v/>
      </c>
      <c r="D716" s="15" t="str">
        <f>'[1]V - celé'!D559</f>
        <v>1AC2</v>
      </c>
      <c r="E716" s="16" t="str">
        <f>'[1]V - celé'!E559</f>
        <v>Poistné do Všeobecnej zdravotnej poisťovne</v>
      </c>
      <c r="F716" s="17">
        <f>'[1]V - celé'!F559</f>
        <v>2451.1</v>
      </c>
      <c r="G716" s="17">
        <f>'[1]V - celé'!G559</f>
        <v>3589.03</v>
      </c>
      <c r="H716" s="17">
        <f>'[1]V - celé'!H559</f>
        <v>352.72</v>
      </c>
      <c r="I716" s="17">
        <f>'[1]V - celé'!I559</f>
        <v>529.76</v>
      </c>
      <c r="J716" s="17">
        <f>'[1]V - celé'!J559</f>
        <v>0</v>
      </c>
      <c r="K716" s="17">
        <f>'[1]V - celé'!K559</f>
        <v>0</v>
      </c>
      <c r="L716" s="18">
        <f>'[1]V - celé'!L559</f>
        <v>0</v>
      </c>
    </row>
    <row r="717" spans="1:12" x14ac:dyDescent="0.2">
      <c r="A717" s="14" t="str">
        <f>'[1]V - celé'!A560</f>
        <v>10.2.0</v>
      </c>
      <c r="B717" s="15" t="str">
        <f>'[1]V - celé'!B560</f>
        <v>621</v>
      </c>
      <c r="C717" s="15" t="str">
        <f>'[1]V - celé'!C560</f>
        <v/>
      </c>
      <c r="D717" s="15" t="str">
        <f>'[1]V - celé'!D560</f>
        <v>41</v>
      </c>
      <c r="E717" s="16" t="str">
        <f>'[1]V - celé'!E560</f>
        <v>Poistné do Všeobecnej zdravotnej poisťovne</v>
      </c>
      <c r="F717" s="17">
        <f>'[1]V - celé'!F560</f>
        <v>1979.19</v>
      </c>
      <c r="G717" s="17">
        <f>'[1]V - celé'!G560</f>
        <v>139.30000000000001</v>
      </c>
      <c r="H717" s="17">
        <f>'[1]V - celé'!H560</f>
        <v>3437.48</v>
      </c>
      <c r="I717" s="17">
        <f>'[1]V - celé'!I560</f>
        <v>1643.5</v>
      </c>
      <c r="J717" s="17">
        <f>'[1]V - celé'!J560</f>
        <v>2958.6</v>
      </c>
      <c r="K717" s="17">
        <f>'[1]V - celé'!K560</f>
        <v>3050</v>
      </c>
      <c r="L717" s="18">
        <f>'[1]V - celé'!L560</f>
        <v>3150</v>
      </c>
    </row>
    <row r="718" spans="1:12" x14ac:dyDescent="0.2">
      <c r="A718" s="14" t="str">
        <f>'[1]V - celé'!A561</f>
        <v>10.2.0</v>
      </c>
      <c r="B718" s="15" t="str">
        <f>'[1]V - celé'!B561</f>
        <v>623</v>
      </c>
      <c r="C718" s="15" t="str">
        <f>'[1]V - celé'!C561</f>
        <v/>
      </c>
      <c r="D718" s="15" t="str">
        <f>'[1]V - celé'!D561</f>
        <v>1AC2</v>
      </c>
      <c r="E718" s="16" t="str">
        <f>'[1]V - celé'!E561</f>
        <v>Poistné do ostatných zdravotných poisťovní</v>
      </c>
      <c r="F718" s="17">
        <f>'[1]V - celé'!F561</f>
        <v>1820.31</v>
      </c>
      <c r="G718" s="17">
        <f>'[1]V - celé'!G561</f>
        <v>2732.54</v>
      </c>
      <c r="H718" s="17">
        <f>'[1]V - celé'!H561</f>
        <v>352.72</v>
      </c>
      <c r="I718" s="17">
        <f>'[1]V - celé'!I561</f>
        <v>924.52</v>
      </c>
      <c r="J718" s="17">
        <f>'[1]V - celé'!J561</f>
        <v>0</v>
      </c>
      <c r="K718" s="17">
        <f>'[1]V - celé'!K561</f>
        <v>0</v>
      </c>
      <c r="L718" s="18">
        <f>'[1]V - celé'!L561</f>
        <v>0</v>
      </c>
    </row>
    <row r="719" spans="1:12" x14ac:dyDescent="0.2">
      <c r="A719" s="14" t="str">
        <f>'[1]V - celé'!A562</f>
        <v>10.2.0</v>
      </c>
      <c r="B719" s="15" t="str">
        <f>'[1]V - celé'!B562</f>
        <v>623</v>
      </c>
      <c r="C719" s="15" t="str">
        <f>'[1]V - celé'!C562</f>
        <v/>
      </c>
      <c r="D719" s="15" t="str">
        <f>'[1]V - celé'!D562</f>
        <v>41</v>
      </c>
      <c r="E719" s="16" t="str">
        <f>'[1]V - celé'!E562</f>
        <v>Poistné do ostatných zdravotných poisťovní</v>
      </c>
      <c r="F719" s="17">
        <f>'[1]V - celé'!F562</f>
        <v>1895.11</v>
      </c>
      <c r="G719" s="17">
        <f>'[1]V - celé'!G562</f>
        <v>401.22</v>
      </c>
      <c r="H719" s="17">
        <f>'[1]V - celé'!H562</f>
        <v>3437.48</v>
      </c>
      <c r="I719" s="17">
        <f>'[1]V - celé'!I562</f>
        <v>2868.17</v>
      </c>
      <c r="J719" s="17">
        <f>'[1]V - celé'!J562</f>
        <v>2958.6</v>
      </c>
      <c r="K719" s="17">
        <f>'[1]V - celé'!K562</f>
        <v>3050</v>
      </c>
      <c r="L719" s="18">
        <f>'[1]V - celé'!L562</f>
        <v>3150</v>
      </c>
    </row>
    <row r="720" spans="1:12" x14ac:dyDescent="0.2">
      <c r="A720" s="14" t="str">
        <f>'[1]V - celé'!A563</f>
        <v>10.2.0</v>
      </c>
      <c r="B720" s="15" t="str">
        <f>'[1]V - celé'!B563</f>
        <v>625001</v>
      </c>
      <c r="C720" s="15" t="str">
        <f>'[1]V - celé'!C563</f>
        <v/>
      </c>
      <c r="D720" s="15" t="str">
        <f>'[1]V - celé'!D563</f>
        <v>1AC2</v>
      </c>
      <c r="E720" s="16" t="str">
        <f>'[1]V - celé'!E563</f>
        <v>Na nemocenské poistenie</v>
      </c>
      <c r="F720" s="17">
        <f>'[1]V - celé'!F563</f>
        <v>600.80999999999995</v>
      </c>
      <c r="G720" s="17">
        <f>'[1]V - celé'!G563</f>
        <v>882.9</v>
      </c>
      <c r="H720" s="17">
        <f>'[1]V - celé'!H563</f>
        <v>98.76</v>
      </c>
      <c r="I720" s="17">
        <f>'[1]V - celé'!I563</f>
        <v>199.92</v>
      </c>
      <c r="J720" s="17">
        <f>'[1]V - celé'!J563</f>
        <v>0</v>
      </c>
      <c r="K720" s="17">
        <f>'[1]V - celé'!K563</f>
        <v>0</v>
      </c>
      <c r="L720" s="18">
        <f>'[1]V - celé'!L563</f>
        <v>0</v>
      </c>
    </row>
    <row r="721" spans="1:12" x14ac:dyDescent="0.2">
      <c r="A721" s="14" t="str">
        <f>'[1]V - celé'!A564</f>
        <v>10.2.0</v>
      </c>
      <c r="B721" s="15" t="str">
        <f>'[1]V - celé'!B564</f>
        <v>625001</v>
      </c>
      <c r="C721" s="15" t="str">
        <f>'[1]V - celé'!C564</f>
        <v/>
      </c>
      <c r="D721" s="15" t="str">
        <f>'[1]V - celé'!D564</f>
        <v>41</v>
      </c>
      <c r="E721" s="16" t="str">
        <f>'[1]V - celé'!E564</f>
        <v>Na nemocenské poistenie</v>
      </c>
      <c r="F721" s="17">
        <f>'[1]V - celé'!F564</f>
        <v>565.47</v>
      </c>
      <c r="G721" s="17">
        <f>'[1]V - celé'!G564</f>
        <v>74.41</v>
      </c>
      <c r="H721" s="17">
        <f>'[1]V - celé'!H564</f>
        <v>962.5</v>
      </c>
      <c r="I721" s="17">
        <f>'[1]V - celé'!I564</f>
        <v>620.21</v>
      </c>
      <c r="J721" s="17">
        <f>'[1]V - celé'!J564</f>
        <v>828.41</v>
      </c>
      <c r="K721" s="17">
        <f>'[1]V - celé'!K564</f>
        <v>860</v>
      </c>
      <c r="L721" s="18">
        <f>'[1]V - celé'!L564</f>
        <v>890</v>
      </c>
    </row>
    <row r="722" spans="1:12" x14ac:dyDescent="0.2">
      <c r="A722" s="14" t="str">
        <f>'[1]V - celé'!A565</f>
        <v>10.2.0</v>
      </c>
      <c r="B722" s="15" t="str">
        <f>'[1]V - celé'!B565</f>
        <v>625002</v>
      </c>
      <c r="C722" s="15" t="str">
        <f>'[1]V - celé'!C565</f>
        <v/>
      </c>
      <c r="D722" s="15" t="str">
        <f>'[1]V - celé'!D565</f>
        <v>1AC2</v>
      </c>
      <c r="E722" s="16" t="str">
        <f>'[1]V - celé'!E565</f>
        <v>Na starobné poistenie</v>
      </c>
      <c r="F722" s="17">
        <f>'[1]V - celé'!F565</f>
        <v>6010.53</v>
      </c>
      <c r="G722" s="17">
        <f>'[1]V - celé'!G565</f>
        <v>8832.76</v>
      </c>
      <c r="H722" s="17">
        <f>'[1]V - celé'!H565</f>
        <v>987.63</v>
      </c>
      <c r="I722" s="17">
        <f>'[1]V - celé'!I565</f>
        <v>1999.98</v>
      </c>
      <c r="J722" s="17">
        <f>'[1]V - celé'!J565</f>
        <v>0</v>
      </c>
      <c r="K722" s="17">
        <f>'[1]V - celé'!K565</f>
        <v>0</v>
      </c>
      <c r="L722" s="18">
        <f>'[1]V - celé'!L565</f>
        <v>0</v>
      </c>
    </row>
    <row r="723" spans="1:12" x14ac:dyDescent="0.2">
      <c r="A723" s="14" t="str">
        <f>'[1]V - celé'!A566</f>
        <v>10.2.0</v>
      </c>
      <c r="B723" s="15" t="str">
        <f>'[1]V - celé'!B566</f>
        <v>625002</v>
      </c>
      <c r="C723" s="15" t="str">
        <f>'[1]V - celé'!C566</f>
        <v/>
      </c>
      <c r="D723" s="15" t="str">
        <f>'[1]V - celé'!D566</f>
        <v>41</v>
      </c>
      <c r="E723" s="16" t="str">
        <f>'[1]V - celé'!E566</f>
        <v>Na starobné poistenie</v>
      </c>
      <c r="F723" s="17">
        <f>'[1]V - celé'!F566</f>
        <v>5657.27</v>
      </c>
      <c r="G723" s="17">
        <f>'[1]V - celé'!G566</f>
        <v>744.56</v>
      </c>
      <c r="H723" s="17">
        <f>'[1]V - celé'!H566</f>
        <v>9624.93</v>
      </c>
      <c r="I723" s="17">
        <f>'[1]V - celé'!I566</f>
        <v>6204.58</v>
      </c>
      <c r="J723" s="17">
        <f>'[1]V - celé'!J566</f>
        <v>8284.08</v>
      </c>
      <c r="K723" s="17">
        <f>'[1]V - celé'!K566</f>
        <v>8540</v>
      </c>
      <c r="L723" s="18">
        <f>'[1]V - celé'!L566</f>
        <v>8800</v>
      </c>
    </row>
    <row r="724" spans="1:12" x14ac:dyDescent="0.2">
      <c r="A724" s="14" t="str">
        <f>'[1]V - celé'!A567</f>
        <v>10.2.0</v>
      </c>
      <c r="B724" s="15" t="str">
        <f>'[1]V - celé'!B567</f>
        <v>625003</v>
      </c>
      <c r="C724" s="15" t="str">
        <f>'[1]V - celé'!C567</f>
        <v/>
      </c>
      <c r="D724" s="15" t="str">
        <f>'[1]V - celé'!D567</f>
        <v>1AC2</v>
      </c>
      <c r="E724" s="16" t="str">
        <f>'[1]V - celé'!E567</f>
        <v>Na úrazové poistenie</v>
      </c>
      <c r="F724" s="17">
        <f>'[1]V - celé'!F567</f>
        <v>343.21</v>
      </c>
      <c r="G724" s="17">
        <f>'[1]V - celé'!G567</f>
        <v>504.37</v>
      </c>
      <c r="H724" s="17">
        <f>'[1]V - celé'!H567</f>
        <v>56.44</v>
      </c>
      <c r="I724" s="17">
        <f>'[1]V - celé'!I567</f>
        <v>114.61</v>
      </c>
      <c r="J724" s="17">
        <f>'[1]V - celé'!J567</f>
        <v>0</v>
      </c>
      <c r="K724" s="17">
        <f>'[1]V - celé'!K567</f>
        <v>0</v>
      </c>
      <c r="L724" s="18">
        <f>'[1]V - celé'!L567</f>
        <v>0</v>
      </c>
    </row>
    <row r="725" spans="1:12" x14ac:dyDescent="0.2">
      <c r="A725" s="14" t="str">
        <f>'[1]V - celé'!A568</f>
        <v>10.2.0</v>
      </c>
      <c r="B725" s="15" t="str">
        <f>'[1]V - celé'!B568</f>
        <v>625003</v>
      </c>
      <c r="C725" s="15" t="str">
        <f>'[1]V - celé'!C568</f>
        <v/>
      </c>
      <c r="D725" s="15" t="str">
        <f>'[1]V - celé'!D568</f>
        <v>41</v>
      </c>
      <c r="E725" s="16" t="str">
        <f>'[1]V - celé'!E568</f>
        <v>Na úrazové poistenie</v>
      </c>
      <c r="F725" s="17">
        <f>'[1]V - celé'!F568</f>
        <v>338.57</v>
      </c>
      <c r="G725" s="17">
        <f>'[1]V - celé'!G568</f>
        <v>42.53</v>
      </c>
      <c r="H725" s="17">
        <f>'[1]V - celé'!H568</f>
        <v>549.99</v>
      </c>
      <c r="I725" s="17">
        <f>'[1]V - celé'!I568</f>
        <v>355.55</v>
      </c>
      <c r="J725" s="17">
        <f>'[1]V - celé'!J568</f>
        <v>473.38</v>
      </c>
      <c r="K725" s="17">
        <f>'[1]V - celé'!K568</f>
        <v>490</v>
      </c>
      <c r="L725" s="18">
        <f>'[1]V - celé'!L568</f>
        <v>510</v>
      </c>
    </row>
    <row r="726" spans="1:12" x14ac:dyDescent="0.2">
      <c r="A726" s="14" t="str">
        <f>'[1]V - celé'!A569</f>
        <v>10.2.0</v>
      </c>
      <c r="B726" s="15" t="str">
        <f>'[1]V - celé'!B569</f>
        <v>625004</v>
      </c>
      <c r="C726" s="15" t="str">
        <f>'[1]V - celé'!C569</f>
        <v/>
      </c>
      <c r="D726" s="15" t="str">
        <f>'[1]V - celé'!D569</f>
        <v>1AC2</v>
      </c>
      <c r="E726" s="16" t="str">
        <f>'[1]V - celé'!E569</f>
        <v>Na invalidné poistenie</v>
      </c>
      <c r="F726" s="17">
        <f>'[1]V - celé'!F569</f>
        <v>1245.74</v>
      </c>
      <c r="G726" s="17">
        <f>'[1]V - celé'!G569</f>
        <v>1610.87</v>
      </c>
      <c r="H726" s="17">
        <f>'[1]V - celé'!H569</f>
        <v>211.63</v>
      </c>
      <c r="I726" s="17">
        <f>'[1]V - celé'!I569</f>
        <v>352.06</v>
      </c>
      <c r="J726" s="17">
        <f>'[1]V - celé'!J569</f>
        <v>0</v>
      </c>
      <c r="K726" s="17">
        <f>'[1]V - celé'!K569</f>
        <v>0</v>
      </c>
      <c r="L726" s="18">
        <f>'[1]V - celé'!L569</f>
        <v>0</v>
      </c>
    </row>
    <row r="727" spans="1:12" x14ac:dyDescent="0.2">
      <c r="A727" s="14" t="str">
        <f>'[1]V - celé'!A570</f>
        <v>10.2.0</v>
      </c>
      <c r="B727" s="15" t="str">
        <f>'[1]V - celé'!B570</f>
        <v>625004</v>
      </c>
      <c r="C727" s="15" t="str">
        <f>'[1]V - celé'!C570</f>
        <v/>
      </c>
      <c r="D727" s="15" t="str">
        <f>'[1]V - celé'!D570</f>
        <v>41</v>
      </c>
      <c r="E727" s="16" t="str">
        <f>'[1]V - celé'!E570</f>
        <v>Na invalidné poistenie</v>
      </c>
      <c r="F727" s="17">
        <f>'[1]V - celé'!F570</f>
        <v>1144.98</v>
      </c>
      <c r="G727" s="17">
        <f>'[1]V - celé'!G570</f>
        <v>148.66999999999999</v>
      </c>
      <c r="H727" s="17">
        <f>'[1]V - celé'!H570</f>
        <v>2062.4899999999998</v>
      </c>
      <c r="I727" s="17">
        <f>'[1]V - celé'!I570</f>
        <v>1092.2</v>
      </c>
      <c r="J727" s="17">
        <f>'[1]V - celé'!J570</f>
        <v>1775.16</v>
      </c>
      <c r="K727" s="17">
        <f>'[1]V - celé'!K570</f>
        <v>1830</v>
      </c>
      <c r="L727" s="18">
        <f>'[1]V - celé'!L570</f>
        <v>1890</v>
      </c>
    </row>
    <row r="728" spans="1:12" x14ac:dyDescent="0.2">
      <c r="A728" s="14" t="str">
        <f>'[1]V - celé'!A571</f>
        <v>10.2.0</v>
      </c>
      <c r="B728" s="15" t="str">
        <f>'[1]V - celé'!B571</f>
        <v>625005</v>
      </c>
      <c r="C728" s="15" t="str">
        <f>'[1]V - celé'!C571</f>
        <v/>
      </c>
      <c r="D728" s="15" t="str">
        <f>'[1]V - celé'!D571</f>
        <v>1AC2</v>
      </c>
      <c r="E728" s="16" t="str">
        <f>'[1]V - celé'!E571</f>
        <v>Na poistenie v nezamestnanosti</v>
      </c>
      <c r="F728" s="17">
        <f>'[1]V - celé'!F571</f>
        <v>421.86</v>
      </c>
      <c r="G728" s="17">
        <f>'[1]V - celé'!G571</f>
        <v>583.33000000000004</v>
      </c>
      <c r="H728" s="17">
        <f>'[1]V - celé'!H571</f>
        <v>70.540000000000006</v>
      </c>
      <c r="I728" s="17">
        <f>'[1]V - celé'!I571</f>
        <v>120.53</v>
      </c>
      <c r="J728" s="17">
        <f>'[1]V - celé'!J571</f>
        <v>0</v>
      </c>
      <c r="K728" s="17">
        <f>'[1]V - celé'!K571</f>
        <v>0</v>
      </c>
      <c r="L728" s="18">
        <f>'[1]V - celé'!L571</f>
        <v>0</v>
      </c>
    </row>
    <row r="729" spans="1:12" x14ac:dyDescent="0.2">
      <c r="A729" s="14" t="str">
        <f>'[1]V - celé'!A572</f>
        <v>10.2.0</v>
      </c>
      <c r="B729" s="15" t="str">
        <f>'[1]V - celé'!B572</f>
        <v>625005</v>
      </c>
      <c r="C729" s="15" t="str">
        <f>'[1]V - celé'!C572</f>
        <v/>
      </c>
      <c r="D729" s="15" t="str">
        <f>'[1]V - celé'!D572</f>
        <v>41</v>
      </c>
      <c r="E729" s="16" t="str">
        <f>'[1]V - celé'!E572</f>
        <v>Na poistenie v nezamestnanosti</v>
      </c>
      <c r="F729" s="17">
        <f>'[1]V - celé'!F572</f>
        <v>387.18</v>
      </c>
      <c r="G729" s="17">
        <f>'[1]V - celé'!G572</f>
        <v>51.32</v>
      </c>
      <c r="H729" s="17">
        <f>'[1]V - celé'!H572</f>
        <v>687.5</v>
      </c>
      <c r="I729" s="17">
        <f>'[1]V - celé'!I572</f>
        <v>373.93</v>
      </c>
      <c r="J729" s="17">
        <f>'[1]V - celé'!J572</f>
        <v>591.72</v>
      </c>
      <c r="K729" s="17">
        <f>'[1]V - celé'!K572</f>
        <v>610</v>
      </c>
      <c r="L729" s="18">
        <f>'[1]V - celé'!L572</f>
        <v>630</v>
      </c>
    </row>
    <row r="730" spans="1:12" x14ac:dyDescent="0.2">
      <c r="A730" s="14" t="str">
        <f>'[1]V - celé'!A573</f>
        <v>10.2.0</v>
      </c>
      <c r="B730" s="15" t="str">
        <f>'[1]V - celé'!B573</f>
        <v>625007</v>
      </c>
      <c r="C730" s="15" t="str">
        <f>'[1]V - celé'!C573</f>
        <v/>
      </c>
      <c r="D730" s="15" t="str">
        <f>'[1]V - celé'!D573</f>
        <v>1AC2</v>
      </c>
      <c r="E730" s="16" t="str">
        <f>'[1]V - celé'!E573</f>
        <v>Na poistenie do rezervného fondu solidarity</v>
      </c>
      <c r="F730" s="17">
        <f>'[1]V - celé'!F573</f>
        <v>2039.09</v>
      </c>
      <c r="G730" s="17">
        <f>'[1]V - celé'!G573</f>
        <v>2996.58</v>
      </c>
      <c r="H730" s="17">
        <f>'[1]V - celé'!H573</f>
        <v>335.1</v>
      </c>
      <c r="I730" s="17">
        <f>'[1]V - celé'!I573</f>
        <v>678.52</v>
      </c>
      <c r="J730" s="17">
        <f>'[1]V - celé'!J573</f>
        <v>0</v>
      </c>
      <c r="K730" s="17">
        <f>'[1]V - celé'!K573</f>
        <v>0</v>
      </c>
      <c r="L730" s="18">
        <f>'[1]V - celé'!L573</f>
        <v>0</v>
      </c>
    </row>
    <row r="731" spans="1:12" x14ac:dyDescent="0.2">
      <c r="A731" s="14" t="str">
        <f>'[1]V - celé'!A574</f>
        <v>10.2.0</v>
      </c>
      <c r="B731" s="15" t="str">
        <f>'[1]V - celé'!B574</f>
        <v>625007</v>
      </c>
      <c r="C731" s="15" t="str">
        <f>'[1]V - celé'!C574</f>
        <v/>
      </c>
      <c r="D731" s="15" t="str">
        <f>'[1]V - celé'!D574</f>
        <v>41</v>
      </c>
      <c r="E731" s="16" t="str">
        <f>'[1]V - celé'!E574</f>
        <v>Na poistenie do rezervného fondu solidarity</v>
      </c>
      <c r="F731" s="17">
        <f>'[1]V - celé'!F574</f>
        <v>1919.25</v>
      </c>
      <c r="G731" s="17">
        <f>'[1]V - celé'!G574</f>
        <v>252.6</v>
      </c>
      <c r="H731" s="17">
        <f>'[1]V - celé'!H574</f>
        <v>3265.59</v>
      </c>
      <c r="I731" s="17">
        <f>'[1]V - celé'!I574</f>
        <v>2104.98</v>
      </c>
      <c r="J731" s="17">
        <f>'[1]V - celé'!J574</f>
        <v>2810.67</v>
      </c>
      <c r="K731" s="17">
        <f>'[1]V - celé'!K574</f>
        <v>2900</v>
      </c>
      <c r="L731" s="18">
        <f>'[1]V - celé'!L574</f>
        <v>2990</v>
      </c>
    </row>
    <row r="732" spans="1:12" x14ac:dyDescent="0.2">
      <c r="A732" s="14" t="str">
        <f>'[1]V - celé'!A575</f>
        <v>10.2.0</v>
      </c>
      <c r="B732" s="15" t="str">
        <f>'[1]V - celé'!B575</f>
        <v>627</v>
      </c>
      <c r="C732" s="15" t="str">
        <f>'[1]V - celé'!C575</f>
        <v/>
      </c>
      <c r="D732" s="15" t="str">
        <f>'[1]V - celé'!D575</f>
        <v>1AC2</v>
      </c>
      <c r="E732" s="16" t="str">
        <f>'[1]V - celé'!E575</f>
        <v>Príspevok do doplnkových dôchodkových poisťovní</v>
      </c>
      <c r="F732" s="17">
        <f>'[1]V - celé'!F575</f>
        <v>0</v>
      </c>
      <c r="G732" s="17">
        <f>'[1]V - celé'!G575</f>
        <v>122.77</v>
      </c>
      <c r="H732" s="17">
        <f>'[1]V - celé'!H575</f>
        <v>0</v>
      </c>
      <c r="I732" s="17">
        <f>'[1]V - celé'!I575</f>
        <v>48.79</v>
      </c>
      <c r="J732" s="17">
        <f>'[1]V - celé'!J575</f>
        <v>0</v>
      </c>
      <c r="K732" s="17">
        <f>'[1]V - celé'!K575</f>
        <v>0</v>
      </c>
      <c r="L732" s="18">
        <f>'[1]V - celé'!L575</f>
        <v>0</v>
      </c>
    </row>
    <row r="733" spans="1:12" x14ac:dyDescent="0.2">
      <c r="A733" s="14" t="str">
        <f>'[1]V - celé'!A576</f>
        <v>10.2.0</v>
      </c>
      <c r="B733" s="15" t="str">
        <f>'[1]V - celé'!B576</f>
        <v>627</v>
      </c>
      <c r="C733" s="15" t="str">
        <f>'[1]V - celé'!C576</f>
        <v/>
      </c>
      <c r="D733" s="15" t="str">
        <f>'[1]V - celé'!D576</f>
        <v>41</v>
      </c>
      <c r="E733" s="16" t="str">
        <f>'[1]V - celé'!E576</f>
        <v>Príspevok do doplnkových dôchodkových poisťovní</v>
      </c>
      <c r="F733" s="17">
        <f>'[1]V - celé'!F576</f>
        <v>185.36</v>
      </c>
      <c r="G733" s="17">
        <f>'[1]V - celé'!G576</f>
        <v>62.36</v>
      </c>
      <c r="H733" s="17">
        <f>'[1]V - celé'!H576</f>
        <v>106.66</v>
      </c>
      <c r="I733" s="17">
        <f>'[1]V - celé'!I576</f>
        <v>151.37</v>
      </c>
      <c r="J733" s="17">
        <f>'[1]V - celé'!J576</f>
        <v>133.03</v>
      </c>
      <c r="K733" s="17">
        <f>'[1]V - celé'!K576</f>
        <v>140</v>
      </c>
      <c r="L733" s="18">
        <f>'[1]V - celé'!L576</f>
        <v>150</v>
      </c>
    </row>
    <row r="734" spans="1:12" x14ac:dyDescent="0.2">
      <c r="A734" s="14" t="str">
        <f>'[1]V - celé'!A584</f>
        <v>10.2.0</v>
      </c>
      <c r="B734" s="15" t="str">
        <f>'[1]V - celé'!B584</f>
        <v>635004</v>
      </c>
      <c r="C734" s="15" t="str">
        <f>'[1]V - celé'!C584</f>
        <v/>
      </c>
      <c r="D734" s="15" t="str">
        <f>'[1]V - celé'!D584</f>
        <v>41</v>
      </c>
      <c r="E734" s="16" t="str">
        <f>'[1]V - celé'!E584</f>
        <v>Prevádzkových strojov, prístrojov, zariadení, tech</v>
      </c>
      <c r="F734" s="17">
        <f>'[1]V - celé'!F584</f>
        <v>720</v>
      </c>
      <c r="G734" s="17">
        <f>'[1]V - celé'!G584</f>
        <v>0</v>
      </c>
      <c r="H734" s="17">
        <f>'[1]V - celé'!H584</f>
        <v>0</v>
      </c>
      <c r="I734" s="17">
        <f>'[1]V - celé'!I584</f>
        <v>0</v>
      </c>
      <c r="J734" s="17">
        <f>'[1]V - celé'!J584</f>
        <v>0</v>
      </c>
      <c r="K734" s="17">
        <f>'[1]V - celé'!K584</f>
        <v>0</v>
      </c>
      <c r="L734" s="18">
        <f>'[1]V - celé'!L584</f>
        <v>0</v>
      </c>
    </row>
    <row r="735" spans="1:12" x14ac:dyDescent="0.2">
      <c r="A735" s="14" t="str">
        <f>'[1]V - celé'!A588</f>
        <v>10.2.0</v>
      </c>
      <c r="B735" s="15" t="str">
        <f>'[1]V - celé'!B588</f>
        <v>637014</v>
      </c>
      <c r="C735" s="15" t="str">
        <f>'[1]V - celé'!C588</f>
        <v/>
      </c>
      <c r="D735" s="15" t="str">
        <f>'[1]V - celé'!D588</f>
        <v>41</v>
      </c>
      <c r="E735" s="16" t="str">
        <f>'[1]V - celé'!E588</f>
        <v>Stravovanie</v>
      </c>
      <c r="F735" s="17">
        <f>'[1]V - celé'!F588</f>
        <v>6914.75</v>
      </c>
      <c r="G735" s="17">
        <f>'[1]V - celé'!G588</f>
        <v>6534.71</v>
      </c>
      <c r="H735" s="17">
        <f>'[1]V - celé'!H588</f>
        <v>6812.77</v>
      </c>
      <c r="I735" s="17">
        <f>'[1]V - celé'!I588</f>
        <v>5794.66</v>
      </c>
      <c r="J735" s="17">
        <f>'[1]V - celé'!J588</f>
        <v>6414.71</v>
      </c>
      <c r="K735" s="17">
        <f>'[1]V - celé'!K588</f>
        <v>6610</v>
      </c>
      <c r="L735" s="18">
        <f>'[1]V - celé'!L588</f>
        <v>6810</v>
      </c>
    </row>
    <row r="736" spans="1:12" x14ac:dyDescent="0.2">
      <c r="A736" s="14" t="str">
        <f>'[1]V - celé'!A589</f>
        <v>10.2.0</v>
      </c>
      <c r="B736" s="15" t="str">
        <f>'[1]V - celé'!B589</f>
        <v>637016</v>
      </c>
      <c r="C736" s="15" t="str">
        <f>'[1]V - celé'!C589</f>
        <v/>
      </c>
      <c r="D736" s="15" t="str">
        <f>'[1]V - celé'!D589</f>
        <v>1AC2</v>
      </c>
      <c r="E736" s="16" t="str">
        <f>'[1]V - celé'!E589</f>
        <v>Prídel do sociálneho fondu</v>
      </c>
      <c r="F736" s="17">
        <f>'[1]V - celé'!F589</f>
        <v>0</v>
      </c>
      <c r="G736" s="17">
        <f>'[1]V - celé'!G589</f>
        <v>21.25</v>
      </c>
      <c r="H736" s="17">
        <f>'[1]V - celé'!H589</f>
        <v>0</v>
      </c>
      <c r="I736" s="17">
        <f>'[1]V - celé'!I589</f>
        <v>0</v>
      </c>
      <c r="J736" s="17">
        <f>'[1]V - celé'!J589</f>
        <v>0</v>
      </c>
      <c r="K736" s="17">
        <f>'[1]V - celé'!K589</f>
        <v>0</v>
      </c>
      <c r="L736" s="18">
        <f>'[1]V - celé'!L589</f>
        <v>0</v>
      </c>
    </row>
    <row r="737" spans="1:12" ht="13.5" thickBot="1" x14ac:dyDescent="0.25">
      <c r="A737" s="14" t="str">
        <f>'[1]V - celé'!A590</f>
        <v>10.2.0</v>
      </c>
      <c r="B737" s="15" t="str">
        <f>'[1]V - celé'!B590</f>
        <v>637016</v>
      </c>
      <c r="C737" s="15" t="str">
        <f>'[1]V - celé'!C590</f>
        <v/>
      </c>
      <c r="D737" s="15" t="str">
        <f>'[1]V - celé'!D590</f>
        <v>41</v>
      </c>
      <c r="E737" s="16" t="str">
        <f>'[1]V - celé'!E590</f>
        <v>Prídel do sociálneho fondu</v>
      </c>
      <c r="F737" s="17">
        <f>'[1]V - celé'!F590</f>
        <v>773.54</v>
      </c>
      <c r="G737" s="17">
        <f>'[1]V - celé'!G590</f>
        <v>598.4</v>
      </c>
      <c r="H737" s="17">
        <f>'[1]V - celé'!H590</f>
        <v>758.04</v>
      </c>
      <c r="I737" s="17">
        <f>'[1]V - celé'!I590</f>
        <v>525.16999999999996</v>
      </c>
      <c r="J737" s="17">
        <f>'[1]V - celé'!J590</f>
        <v>591.72</v>
      </c>
      <c r="K737" s="17">
        <f>'[1]V - celé'!K590</f>
        <v>610</v>
      </c>
      <c r="L737" s="18">
        <f>'[1]V - celé'!L590</f>
        <v>630</v>
      </c>
    </row>
    <row r="738" spans="1:12" ht="16.5" thickBot="1" x14ac:dyDescent="0.25">
      <c r="A738" s="71" t="s">
        <v>17</v>
      </c>
      <c r="B738" s="72"/>
      <c r="C738" s="72"/>
      <c r="D738" s="72"/>
      <c r="E738" s="72"/>
      <c r="F738" s="24">
        <f t="shared" ref="F738:L738" si="27">SUM(F714:F737)</f>
        <v>122486.22</v>
      </c>
      <c r="G738" s="24">
        <f t="shared" si="27"/>
        <v>99043.959999999992</v>
      </c>
      <c r="H738" s="24">
        <f t="shared" si="27"/>
        <v>109974.97000000002</v>
      </c>
      <c r="I738" s="24">
        <f t="shared" si="27"/>
        <v>84702.329999999973</v>
      </c>
      <c r="J738" s="24">
        <f t="shared" si="27"/>
        <v>86992.080000000016</v>
      </c>
      <c r="K738" s="24">
        <f t="shared" si="27"/>
        <v>89640</v>
      </c>
      <c r="L738" s="25">
        <f t="shared" si="27"/>
        <v>92380</v>
      </c>
    </row>
    <row r="739" spans="1:12" x14ac:dyDescent="0.2">
      <c r="A739" s="27"/>
      <c r="B739" s="27"/>
      <c r="C739" s="27"/>
      <c r="D739" s="27"/>
      <c r="E739" s="28"/>
      <c r="F739" s="29"/>
      <c r="G739" s="29"/>
      <c r="H739" s="29"/>
      <c r="I739" s="29"/>
      <c r="J739" s="29"/>
      <c r="K739" s="29"/>
      <c r="L739" s="29"/>
    </row>
    <row r="740" spans="1:12" ht="16.5" thickBot="1" x14ac:dyDescent="0.25">
      <c r="A740" s="26" t="s">
        <v>44</v>
      </c>
      <c r="B740" s="27"/>
      <c r="C740" s="27"/>
      <c r="D740" s="27"/>
      <c r="E740" s="28"/>
      <c r="F740" s="29"/>
      <c r="G740" s="29"/>
      <c r="H740" s="29"/>
      <c r="I740" s="29"/>
      <c r="J740" s="29"/>
      <c r="K740" s="29"/>
      <c r="L740" s="29"/>
    </row>
    <row r="741" spans="1:12" ht="39" thickBot="1" x14ac:dyDescent="0.25">
      <c r="A741" s="5" t="s">
        <v>16</v>
      </c>
      <c r="B741" s="6" t="s">
        <v>2</v>
      </c>
      <c r="C741" s="6" t="s">
        <v>3</v>
      </c>
      <c r="D741" s="6" t="s">
        <v>4</v>
      </c>
      <c r="E741" s="6" t="s">
        <v>5</v>
      </c>
      <c r="F741" s="7" t="s">
        <v>6</v>
      </c>
      <c r="G741" s="7" t="s">
        <v>7</v>
      </c>
      <c r="H741" s="7" t="s">
        <v>8</v>
      </c>
      <c r="I741" s="7" t="s">
        <v>9</v>
      </c>
      <c r="J741" s="7" t="s">
        <v>10</v>
      </c>
      <c r="K741" s="7" t="s">
        <v>11</v>
      </c>
      <c r="L741" s="8" t="s">
        <v>12</v>
      </c>
    </row>
    <row r="742" spans="1:12" x14ac:dyDescent="0.2">
      <c r="A742" s="14" t="str">
        <f>'[1]V - celé'!A577</f>
        <v>10.2.0</v>
      </c>
      <c r="B742" s="15" t="str">
        <f>'[1]V - celé'!B577</f>
        <v>632001</v>
      </c>
      <c r="C742" s="47" t="str">
        <f>'[1]V - celé'!C577</f>
        <v>KLDÔ</v>
      </c>
      <c r="D742" s="15" t="str">
        <f>'[1]V - celé'!D577</f>
        <v>111</v>
      </c>
      <c r="E742" s="16" t="str">
        <f>'[1]V - celé'!E577</f>
        <v>Energie</v>
      </c>
      <c r="F742" s="17">
        <f>'[1]V - celé'!F577</f>
        <v>0</v>
      </c>
      <c r="G742" s="17">
        <f>'[1]V - celé'!G577</f>
        <v>843.64</v>
      </c>
      <c r="H742" s="17">
        <f>'[1]V - celé'!H577</f>
        <v>870</v>
      </c>
      <c r="I742" s="17">
        <f>'[1]V - celé'!I577</f>
        <v>870</v>
      </c>
      <c r="J742" s="17">
        <f>'[1]V - celé'!J577</f>
        <v>0</v>
      </c>
      <c r="K742" s="17">
        <f>'[1]V - celé'!K577</f>
        <v>0</v>
      </c>
      <c r="L742" s="18">
        <f>'[1]V - celé'!L577</f>
        <v>0</v>
      </c>
    </row>
    <row r="743" spans="1:12" x14ac:dyDescent="0.2">
      <c r="A743" s="14" t="str">
        <f>'[1]V - celé'!A578</f>
        <v>10.2.0</v>
      </c>
      <c r="B743" s="15" t="str">
        <f>'[1]V - celé'!B578</f>
        <v>632001</v>
      </c>
      <c r="C743" s="47" t="str">
        <f>'[1]V - celé'!C578</f>
        <v>KLDÔ</v>
      </c>
      <c r="D743" s="15" t="str">
        <f>'[1]V - celé'!D578</f>
        <v>41</v>
      </c>
      <c r="E743" s="16" t="str">
        <f>'[1]V - celé'!E578</f>
        <v>Energie</v>
      </c>
      <c r="F743" s="17">
        <f>'[1]V - celé'!F578</f>
        <v>2334.08</v>
      </c>
      <c r="G743" s="17">
        <f>'[1]V - celé'!G578</f>
        <v>3900</v>
      </c>
      <c r="H743" s="17">
        <f>'[1]V - celé'!H578</f>
        <v>4020</v>
      </c>
      <c r="I743" s="17">
        <f>'[1]V - celé'!I578</f>
        <v>1183.8800000000001</v>
      </c>
      <c r="J743" s="17">
        <f>'[1]V - celé'!J578</f>
        <v>2120</v>
      </c>
      <c r="K743" s="17">
        <f>'[1]V - celé'!K578</f>
        <v>2190</v>
      </c>
      <c r="L743" s="18">
        <f>'[1]V - celé'!L578</f>
        <v>2260</v>
      </c>
    </row>
    <row r="744" spans="1:12" x14ac:dyDescent="0.2">
      <c r="A744" s="14" t="str">
        <f>'[1]V - celé'!A579</f>
        <v>10.2.0</v>
      </c>
      <c r="B744" s="15" t="str">
        <f>'[1]V - celé'!B579</f>
        <v>632002</v>
      </c>
      <c r="C744" s="47" t="str">
        <f>'[1]V - celé'!C579</f>
        <v>KLDÔ</v>
      </c>
      <c r="D744" s="15" t="str">
        <f>'[1]V - celé'!D579</f>
        <v>41</v>
      </c>
      <c r="E744" s="16" t="str">
        <f>'[1]V - celé'!E579</f>
        <v>Vodné, stočné</v>
      </c>
      <c r="F744" s="17">
        <f>'[1]V - celé'!F579</f>
        <v>33.71</v>
      </c>
      <c r="G744" s="17">
        <f>'[1]V - celé'!G579</f>
        <v>53.33</v>
      </c>
      <c r="H744" s="17">
        <f>'[1]V - celé'!H579</f>
        <v>60</v>
      </c>
      <c r="I744" s="17">
        <f>'[1]V - celé'!I579</f>
        <v>12.18</v>
      </c>
      <c r="J744" s="17">
        <f>'[1]V - celé'!J579</f>
        <v>20</v>
      </c>
      <c r="K744" s="17">
        <f>'[1]V - celé'!K579</f>
        <v>30</v>
      </c>
      <c r="L744" s="18">
        <f>'[1]V - celé'!L579</f>
        <v>40</v>
      </c>
    </row>
    <row r="745" spans="1:12" x14ac:dyDescent="0.2">
      <c r="A745" s="14" t="str">
        <f>'[1]V - celé'!A580</f>
        <v>10.2.0</v>
      </c>
      <c r="B745" s="15" t="str">
        <f>'[1]V - celé'!B580</f>
        <v>633001</v>
      </c>
      <c r="C745" s="47" t="str">
        <f>'[1]V - celé'!C580</f>
        <v>KLDÔ</v>
      </c>
      <c r="D745" s="15" t="str">
        <f>'[1]V - celé'!D580</f>
        <v>41</v>
      </c>
      <c r="E745" s="16" t="str">
        <f>'[1]V - celé'!E580</f>
        <v>Interiérové vybavenie</v>
      </c>
      <c r="F745" s="17">
        <f>'[1]V - celé'!F580</f>
        <v>0</v>
      </c>
      <c r="G745" s="17">
        <f>'[1]V - celé'!G580</f>
        <v>0</v>
      </c>
      <c r="H745" s="17">
        <f>'[1]V - celé'!H580</f>
        <v>0</v>
      </c>
      <c r="I745" s="17">
        <f>'[1]V - celé'!I580</f>
        <v>0</v>
      </c>
      <c r="J745" s="17">
        <f>'[1]V - celé'!J580</f>
        <v>0</v>
      </c>
      <c r="K745" s="17">
        <f>'[1]V - celé'!K580</f>
        <v>0</v>
      </c>
      <c r="L745" s="18">
        <f>'[1]V - celé'!L580</f>
        <v>0</v>
      </c>
    </row>
    <row r="746" spans="1:12" x14ac:dyDescent="0.2">
      <c r="A746" s="14" t="str">
        <f>'[1]V - celé'!A581</f>
        <v>10.2.0</v>
      </c>
      <c r="B746" s="15" t="str">
        <f>'[1]V - celé'!B581</f>
        <v>633004</v>
      </c>
      <c r="C746" s="47" t="str">
        <f>'[1]V - celé'!C581</f>
        <v>KLDÔ</v>
      </c>
      <c r="D746" s="15" t="str">
        <f>'[1]V - celé'!D581</f>
        <v>41</v>
      </c>
      <c r="E746" s="16" t="str">
        <f>'[1]V - celé'!E581</f>
        <v>Prevádzkové stroje, prístroje, zariadenie, technik</v>
      </c>
      <c r="F746" s="17">
        <f>'[1]V - celé'!F581</f>
        <v>0</v>
      </c>
      <c r="G746" s="17">
        <f>'[1]V - celé'!G581</f>
        <v>0</v>
      </c>
      <c r="H746" s="17">
        <f>'[1]V - celé'!H581</f>
        <v>0</v>
      </c>
      <c r="I746" s="17">
        <f>'[1]V - celé'!I581</f>
        <v>180</v>
      </c>
      <c r="J746" s="17">
        <f>'[1]V - celé'!J581</f>
        <v>190</v>
      </c>
      <c r="K746" s="17">
        <f>'[1]V - celé'!K581</f>
        <v>200</v>
      </c>
      <c r="L746" s="18">
        <f>'[1]V - celé'!L581</f>
        <v>210</v>
      </c>
    </row>
    <row r="747" spans="1:12" x14ac:dyDescent="0.2">
      <c r="A747" s="14" t="str">
        <f>'[1]V - celé'!A582</f>
        <v>10.2.0</v>
      </c>
      <c r="B747" s="15" t="str">
        <f>'[1]V - celé'!B582</f>
        <v>633006</v>
      </c>
      <c r="C747" s="47" t="str">
        <f>'[1]V - celé'!C582</f>
        <v>KLDÔ</v>
      </c>
      <c r="D747" s="15" t="str">
        <f>'[1]V - celé'!D582</f>
        <v>111</v>
      </c>
      <c r="E747" s="16" t="str">
        <f>'[1]V - celé'!E582</f>
        <v>Všeobecný materiál</v>
      </c>
      <c r="F747" s="17">
        <f>'[1]V - celé'!F582</f>
        <v>0</v>
      </c>
      <c r="G747" s="17">
        <f>'[1]V - celé'!G582</f>
        <v>281.25</v>
      </c>
      <c r="H747" s="17">
        <f>'[1]V - celé'!H582</f>
        <v>290</v>
      </c>
      <c r="I747" s="17">
        <f>'[1]V - celé'!I582</f>
        <v>290</v>
      </c>
      <c r="J747" s="17">
        <f>'[1]V - celé'!J582</f>
        <v>0</v>
      </c>
      <c r="K747" s="17">
        <f>'[1]V - celé'!K582</f>
        <v>0</v>
      </c>
      <c r="L747" s="18">
        <f>'[1]V - celé'!L582</f>
        <v>0</v>
      </c>
    </row>
    <row r="748" spans="1:12" x14ac:dyDescent="0.2">
      <c r="A748" s="14" t="str">
        <f>'[1]V - celé'!A583</f>
        <v>10.2.0</v>
      </c>
      <c r="B748" s="15" t="str">
        <f>'[1]V - celé'!B583</f>
        <v>633006</v>
      </c>
      <c r="C748" s="47" t="str">
        <f>'[1]V - celé'!C583</f>
        <v>KLDÔ</v>
      </c>
      <c r="D748" s="15" t="str">
        <f>'[1]V - celé'!D583</f>
        <v>41</v>
      </c>
      <c r="E748" s="16" t="str">
        <f>'[1]V - celé'!E583</f>
        <v>Všeobecný materiál</v>
      </c>
      <c r="F748" s="17">
        <f>'[1]V - celé'!F583</f>
        <v>5.81</v>
      </c>
      <c r="G748" s="17">
        <f>'[1]V - celé'!G583</f>
        <v>50</v>
      </c>
      <c r="H748" s="17">
        <f>'[1]V - celé'!H583</f>
        <v>60</v>
      </c>
      <c r="I748" s="17">
        <f>'[1]V - celé'!I583</f>
        <v>20.93</v>
      </c>
      <c r="J748" s="17">
        <f>'[1]V - celé'!J583</f>
        <v>30</v>
      </c>
      <c r="K748" s="17">
        <f>'[1]V - celé'!K583</f>
        <v>40</v>
      </c>
      <c r="L748" s="18">
        <f>'[1]V - celé'!L583</f>
        <v>50</v>
      </c>
    </row>
    <row r="749" spans="1:12" x14ac:dyDescent="0.2">
      <c r="A749" s="14" t="str">
        <f>'[1]V - celé'!A585</f>
        <v>10.2.0</v>
      </c>
      <c r="B749" s="15" t="str">
        <f>'[1]V - celé'!B585</f>
        <v>635006</v>
      </c>
      <c r="C749" s="47" t="str">
        <f>'[1]V - celé'!C585</f>
        <v>KLDÔ</v>
      </c>
      <c r="D749" s="15" t="str">
        <f>'[1]V - celé'!D585</f>
        <v>41</v>
      </c>
      <c r="E749" s="16" t="str">
        <f>'[1]V - celé'!E585</f>
        <v>Budov, objektov alebo ich častí</v>
      </c>
      <c r="F749" s="17">
        <f>'[1]V - celé'!F585</f>
        <v>0</v>
      </c>
      <c r="G749" s="17">
        <f>'[1]V - celé'!G585</f>
        <v>0</v>
      </c>
      <c r="H749" s="17">
        <f>'[1]V - celé'!H585</f>
        <v>0</v>
      </c>
      <c r="I749" s="17">
        <f>'[1]V - celé'!I585</f>
        <v>0</v>
      </c>
      <c r="J749" s="17">
        <f>'[1]V - celé'!J585</f>
        <v>0</v>
      </c>
      <c r="K749" s="17">
        <f>'[1]V - celé'!K585</f>
        <v>0</v>
      </c>
      <c r="L749" s="18">
        <f>'[1]V - celé'!L585</f>
        <v>0</v>
      </c>
    </row>
    <row r="750" spans="1:12" x14ac:dyDescent="0.2">
      <c r="A750" s="14" t="str">
        <f>'[1]V - celé'!A586</f>
        <v>10.2.0</v>
      </c>
      <c r="B750" s="15" t="str">
        <f>'[1]V - celé'!B586</f>
        <v>637002</v>
      </c>
      <c r="C750" s="47" t="str">
        <f>'[1]V - celé'!C586</f>
        <v>KLDÔ</v>
      </c>
      <c r="D750" s="15" t="str">
        <f>'[1]V - celé'!D586</f>
        <v>41</v>
      </c>
      <c r="E750" s="16" t="str">
        <f>'[1]V - celé'!E586</f>
        <v>Konkurzy a súťaže</v>
      </c>
      <c r="F750" s="17">
        <f>'[1]V - celé'!F586</f>
        <v>0</v>
      </c>
      <c r="G750" s="17">
        <f>'[1]V - celé'!G586</f>
        <v>0</v>
      </c>
      <c r="H750" s="17">
        <f>'[1]V - celé'!H586</f>
        <v>0</v>
      </c>
      <c r="I750" s="17">
        <f>'[1]V - celé'!I586</f>
        <v>12.9</v>
      </c>
      <c r="J750" s="17">
        <f>'[1]V - celé'!J586</f>
        <v>20</v>
      </c>
      <c r="K750" s="17">
        <f>'[1]V - celé'!K586</f>
        <v>30</v>
      </c>
      <c r="L750" s="18">
        <f>'[1]V - celé'!L586</f>
        <v>40</v>
      </c>
    </row>
    <row r="751" spans="1:12" x14ac:dyDescent="0.2">
      <c r="A751" s="14" t="str">
        <f>'[1]V - celé'!A587</f>
        <v>10.2.0</v>
      </c>
      <c r="B751" s="15" t="str">
        <f>'[1]V - celé'!B587</f>
        <v>637004</v>
      </c>
      <c r="C751" s="47" t="str">
        <f>'[1]V - celé'!C587</f>
        <v>KLDÔ</v>
      </c>
      <c r="D751" s="15" t="str">
        <f>'[1]V - celé'!D587</f>
        <v>41</v>
      </c>
      <c r="E751" s="16" t="str">
        <f>'[1]V - celé'!E587</f>
        <v>Všeobecné služby</v>
      </c>
      <c r="F751" s="17">
        <f>'[1]V - celé'!F587</f>
        <v>177.19</v>
      </c>
      <c r="G751" s="17">
        <f>'[1]V - celé'!G587</f>
        <v>187.2</v>
      </c>
      <c r="H751" s="17">
        <f>'[1]V - celé'!H587</f>
        <v>200</v>
      </c>
      <c r="I751" s="17">
        <f>'[1]V - celé'!I587</f>
        <v>163.5</v>
      </c>
      <c r="J751" s="17">
        <f>'[1]V - celé'!J587</f>
        <v>170</v>
      </c>
      <c r="K751" s="17">
        <f>'[1]V - celé'!K587</f>
        <v>180</v>
      </c>
      <c r="L751" s="18">
        <f>'[1]V - celé'!L587</f>
        <v>190</v>
      </c>
    </row>
    <row r="752" spans="1:12" ht="13.5" thickBot="1" x14ac:dyDescent="0.25">
      <c r="A752" s="19" t="str">
        <f>'[1]V - celé'!A591</f>
        <v>10.2.0</v>
      </c>
      <c r="B752" s="20" t="str">
        <f>'[1]V - celé'!B591</f>
        <v>637035</v>
      </c>
      <c r="C752" s="48" t="str">
        <f>'[1]V - celé'!C591</f>
        <v>KLDÔ</v>
      </c>
      <c r="D752" s="20" t="str">
        <f>'[1]V - celé'!D591</f>
        <v>41</v>
      </c>
      <c r="E752" s="21" t="str">
        <f>'[1]V - celé'!E591</f>
        <v>Dane</v>
      </c>
      <c r="F752" s="22">
        <f>'[1]V - celé'!F591</f>
        <v>222.96</v>
      </c>
      <c r="G752" s="22">
        <f>'[1]V - celé'!G591</f>
        <v>92.9</v>
      </c>
      <c r="H752" s="22">
        <f>'[1]V - celé'!H591</f>
        <v>100</v>
      </c>
      <c r="I752" s="22">
        <f>'[1]V - celé'!I591</f>
        <v>0</v>
      </c>
      <c r="J752" s="22">
        <f>'[1]V - celé'!J591</f>
        <v>0</v>
      </c>
      <c r="K752" s="22">
        <f>'[1]V - celé'!K591</f>
        <v>0</v>
      </c>
      <c r="L752" s="23">
        <f>'[1]V - celé'!L591</f>
        <v>0</v>
      </c>
    </row>
    <row r="753" spans="1:12" ht="16.5" thickBot="1" x14ac:dyDescent="0.25">
      <c r="A753" s="71" t="s">
        <v>17</v>
      </c>
      <c r="B753" s="72"/>
      <c r="C753" s="72"/>
      <c r="D753" s="72"/>
      <c r="E753" s="72"/>
      <c r="F753" s="24">
        <f t="shared" ref="F753:L753" si="28">SUM(F742:F752)</f>
        <v>2773.75</v>
      </c>
      <c r="G753" s="24">
        <f t="shared" si="28"/>
        <v>5408.32</v>
      </c>
      <c r="H753" s="24">
        <f t="shared" si="28"/>
        <v>5600</v>
      </c>
      <c r="I753" s="24">
        <f t="shared" si="28"/>
        <v>2733.39</v>
      </c>
      <c r="J753" s="24">
        <f t="shared" si="28"/>
        <v>2550</v>
      </c>
      <c r="K753" s="24">
        <f t="shared" si="28"/>
        <v>2670</v>
      </c>
      <c r="L753" s="25">
        <f t="shared" si="28"/>
        <v>2790</v>
      </c>
    </row>
    <row r="754" spans="1:12" ht="13.5" thickBot="1" x14ac:dyDescent="0.25">
      <c r="A754" s="27"/>
      <c r="B754" s="27"/>
      <c r="C754" s="27"/>
      <c r="D754" s="27"/>
      <c r="E754" s="28"/>
      <c r="F754" s="29"/>
      <c r="G754" s="29"/>
      <c r="H754" s="29"/>
      <c r="I754" s="29"/>
      <c r="J754" s="29"/>
      <c r="K754" s="29"/>
      <c r="L754" s="29"/>
    </row>
    <row r="755" spans="1:12" ht="16.5" thickBot="1" x14ac:dyDescent="0.25">
      <c r="A755" s="71" t="s">
        <v>45</v>
      </c>
      <c r="B755" s="72"/>
      <c r="C755" s="72"/>
      <c r="D755" s="72"/>
      <c r="E755" s="72"/>
      <c r="F755" s="24">
        <f t="shared" ref="F755:L755" si="29">F128+F148+F179+F188+F194+F206+F258+F266+F277+F289+F326+F332+F357+F384+F395+F400+F407+F416+F429+F485+F513+F578+F642+F657+F673+F710+F738+F753</f>
        <v>996920.05999999994</v>
      </c>
      <c r="G755" s="24">
        <f t="shared" si="29"/>
        <v>1072094.52</v>
      </c>
      <c r="H755" s="24">
        <f t="shared" si="29"/>
        <v>1156551.8699999999</v>
      </c>
      <c r="I755" s="24">
        <f t="shared" si="29"/>
        <v>1162687.99</v>
      </c>
      <c r="J755" s="24">
        <f t="shared" si="29"/>
        <v>1172165.81</v>
      </c>
      <c r="K755" s="24">
        <f t="shared" si="29"/>
        <v>1162308.1299999999</v>
      </c>
      <c r="L755" s="25">
        <f t="shared" si="29"/>
        <v>1185954.45</v>
      </c>
    </row>
    <row r="756" spans="1:12" ht="13.5" thickBot="1" x14ac:dyDescent="0.25">
      <c r="A756" s="27"/>
      <c r="B756" s="27"/>
      <c r="C756" s="27"/>
      <c r="D756" s="27"/>
      <c r="E756" s="28"/>
      <c r="F756" s="29"/>
      <c r="G756" s="29"/>
      <c r="H756" s="29"/>
      <c r="I756" s="29"/>
      <c r="J756" s="29"/>
      <c r="K756" s="29"/>
      <c r="L756" s="29"/>
    </row>
    <row r="757" spans="1:12" s="51" customFormat="1" ht="16.5" thickBot="1" x14ac:dyDescent="0.25">
      <c r="A757" s="76" t="s">
        <v>46</v>
      </c>
      <c r="B757" s="77"/>
      <c r="C757" s="77"/>
      <c r="D757" s="77"/>
      <c r="E757" s="77"/>
      <c r="F757" s="49">
        <f t="shared" ref="F757:L757" si="30">F51-F755</f>
        <v>80436.770000000368</v>
      </c>
      <c r="G757" s="49">
        <f t="shared" si="30"/>
        <v>236559.69999999995</v>
      </c>
      <c r="H757" s="49">
        <f t="shared" si="30"/>
        <v>179358.35000000009</v>
      </c>
      <c r="I757" s="49">
        <f t="shared" si="30"/>
        <v>224305.52000000025</v>
      </c>
      <c r="J757" s="49">
        <f t="shared" si="30"/>
        <v>123112.81999999983</v>
      </c>
      <c r="K757" s="49">
        <f t="shared" si="30"/>
        <v>183042.12000000011</v>
      </c>
      <c r="L757" s="50">
        <f t="shared" si="30"/>
        <v>198069.80000000005</v>
      </c>
    </row>
    <row r="758" spans="1:12" x14ac:dyDescent="0.2">
      <c r="A758" s="27"/>
      <c r="B758" s="27"/>
      <c r="C758" s="27"/>
      <c r="D758" s="27"/>
      <c r="E758" s="28"/>
      <c r="F758" s="29"/>
      <c r="G758" s="29"/>
      <c r="H758" s="29"/>
      <c r="I758" s="29"/>
      <c r="J758" s="29"/>
      <c r="K758" s="29"/>
      <c r="L758" s="29"/>
    </row>
    <row r="759" spans="1:12" x14ac:dyDescent="0.2">
      <c r="A759" s="27"/>
      <c r="B759" s="27"/>
      <c r="C759" s="27"/>
      <c r="D759" s="27"/>
      <c r="E759" s="28"/>
      <c r="F759" s="29"/>
      <c r="G759" s="29"/>
      <c r="H759" s="29"/>
      <c r="I759" s="29"/>
      <c r="J759" s="29"/>
      <c r="K759" s="29"/>
      <c r="L759" s="29"/>
    </row>
    <row r="760" spans="1:12" x14ac:dyDescent="0.2">
      <c r="A760" s="27"/>
      <c r="B760" s="27"/>
      <c r="C760" s="27"/>
      <c r="D760" s="27"/>
      <c r="E760" s="28"/>
      <c r="F760" s="29"/>
      <c r="G760" s="29"/>
      <c r="H760" s="29"/>
      <c r="I760" s="29"/>
      <c r="J760" s="29"/>
      <c r="K760" s="29"/>
      <c r="L760" s="29"/>
    </row>
    <row r="761" spans="1:12" x14ac:dyDescent="0.2">
      <c r="A761" s="27"/>
      <c r="B761" s="27"/>
      <c r="C761" s="27"/>
      <c r="D761" s="27"/>
      <c r="E761" s="28"/>
      <c r="F761" s="29"/>
      <c r="G761" s="29"/>
      <c r="H761" s="29"/>
      <c r="I761" s="29"/>
      <c r="J761" s="29"/>
      <c r="K761" s="29"/>
      <c r="L761" s="29"/>
    </row>
    <row r="762" spans="1:12" ht="18" x14ac:dyDescent="0.2">
      <c r="A762" s="74" t="s">
        <v>47</v>
      </c>
      <c r="B762" s="78"/>
      <c r="C762" s="78"/>
      <c r="D762" s="78"/>
      <c r="E762" s="78"/>
      <c r="F762" s="78"/>
      <c r="G762" s="78"/>
      <c r="H762" s="78"/>
      <c r="I762" s="78"/>
      <c r="J762" s="78"/>
      <c r="K762" s="78"/>
      <c r="L762" s="78"/>
    </row>
    <row r="763" spans="1:12" ht="13.5" thickBot="1" x14ac:dyDescent="0.25">
      <c r="A763" s="27"/>
      <c r="B763" s="27"/>
      <c r="C763" s="27"/>
      <c r="D763" s="27"/>
      <c r="E763" s="28"/>
      <c r="F763" s="29"/>
      <c r="G763" s="29"/>
      <c r="H763" s="29"/>
      <c r="I763" s="29"/>
      <c r="J763" s="29"/>
      <c r="K763" s="29"/>
      <c r="L763" s="29"/>
    </row>
    <row r="764" spans="1:12" ht="39" thickBot="1" x14ac:dyDescent="0.25">
      <c r="A764" s="5" t="s">
        <v>16</v>
      </c>
      <c r="B764" s="6" t="s">
        <v>2</v>
      </c>
      <c r="C764" s="6" t="s">
        <v>3</v>
      </c>
      <c r="D764" s="6" t="s">
        <v>4</v>
      </c>
      <c r="E764" s="6" t="s">
        <v>5</v>
      </c>
      <c r="F764" s="7" t="s">
        <v>6</v>
      </c>
      <c r="G764" s="7" t="s">
        <v>7</v>
      </c>
      <c r="H764" s="7" t="s">
        <v>8</v>
      </c>
      <c r="I764" s="7" t="s">
        <v>9</v>
      </c>
      <c r="J764" s="7" t="s">
        <v>10</v>
      </c>
      <c r="K764" s="7" t="s">
        <v>11</v>
      </c>
      <c r="L764" s="8" t="s">
        <v>12</v>
      </c>
    </row>
    <row r="765" spans="1:12" x14ac:dyDescent="0.2">
      <c r="A765" s="9" t="str">
        <f>'[1]P - celé'!A51</f>
        <v/>
      </c>
      <c r="B765" s="10" t="str">
        <f>'[1]P - celé'!B51</f>
        <v>233001</v>
      </c>
      <c r="C765" s="10" t="str">
        <f>'[1]P - celé'!C51</f>
        <v/>
      </c>
      <c r="D765" s="10" t="str">
        <f>'[1]P - celé'!D51</f>
        <v>43</v>
      </c>
      <c r="E765" s="11" t="str">
        <f>'[1]P - celé'!E51</f>
        <v>Z predaja pozemkov</v>
      </c>
      <c r="F765" s="12">
        <f>'[1]P - celé'!F51</f>
        <v>372</v>
      </c>
      <c r="G765" s="12">
        <f>'[1]P - celé'!G51</f>
        <v>817</v>
      </c>
      <c r="H765" s="12">
        <f>'[1]P - celé'!H51</f>
        <v>0</v>
      </c>
      <c r="I765" s="12">
        <f>'[1]P - celé'!I51</f>
        <v>0</v>
      </c>
      <c r="J765" s="12">
        <f>'[1]P - celé'!J51</f>
        <v>0</v>
      </c>
      <c r="K765" s="12">
        <f>'[1]P - celé'!K51</f>
        <v>0</v>
      </c>
      <c r="L765" s="13">
        <f>'[1]P - celé'!L51</f>
        <v>0</v>
      </c>
    </row>
    <row r="766" spans="1:12" x14ac:dyDescent="0.2">
      <c r="A766" s="14" t="str">
        <f>'[1]P - celé'!A52</f>
        <v/>
      </c>
      <c r="B766" s="15" t="str">
        <f>'[1]P - celé'!B52</f>
        <v>322001</v>
      </c>
      <c r="C766" s="15" t="str">
        <f>'[1]P - celé'!C52</f>
        <v/>
      </c>
      <c r="D766" s="15" t="str">
        <f>'[1]P - celé'!D52</f>
        <v>111</v>
      </c>
      <c r="E766" s="16" t="str">
        <f>'[1]P - celé'!E52</f>
        <v>Zo štátneho rozpočtu</v>
      </c>
      <c r="F766" s="17">
        <f>'[1]P - celé'!F52</f>
        <v>0</v>
      </c>
      <c r="G766" s="17">
        <f>'[1]P - celé'!G52</f>
        <v>0</v>
      </c>
      <c r="H766" s="17">
        <f>'[1]P - celé'!H52</f>
        <v>381977.54</v>
      </c>
      <c r="I766" s="17">
        <f>'[1]P - celé'!I52</f>
        <v>0</v>
      </c>
      <c r="J766" s="17">
        <f>'[1]P - celé'!J52</f>
        <v>763376.9</v>
      </c>
      <c r="K766" s="17">
        <f>'[1]P - celé'!K52</f>
        <v>36740</v>
      </c>
      <c r="L766" s="18">
        <f>'[1]P - celé'!L52</f>
        <v>0</v>
      </c>
    </row>
    <row r="767" spans="1:12" x14ac:dyDescent="0.2">
      <c r="A767" s="14" t="str">
        <f>'[1]P - celé'!A53</f>
        <v/>
      </c>
      <c r="B767" s="15" t="str">
        <f>'[1]P - celé'!B53</f>
        <v>322001</v>
      </c>
      <c r="C767" s="15" t="str">
        <f>'[1]P - celé'!C53</f>
        <v/>
      </c>
      <c r="D767" s="15" t="str">
        <f>'[1]P - celé'!D53</f>
        <v>1AA1</v>
      </c>
      <c r="E767" s="16" t="str">
        <f>'[1]P - celé'!E53</f>
        <v>Zo štátneho rozpočtu</v>
      </c>
      <c r="F767" s="17">
        <f>'[1]P - celé'!F53</f>
        <v>0</v>
      </c>
      <c r="G767" s="17">
        <f>'[1]P - celé'!G53</f>
        <v>0</v>
      </c>
      <c r="H767" s="17">
        <f>'[1]P - celé'!H53</f>
        <v>0</v>
      </c>
      <c r="I767" s="17">
        <f>'[1]P - celé'!I53</f>
        <v>0</v>
      </c>
      <c r="J767" s="17">
        <f>'[1]P - celé'!J53</f>
        <v>0</v>
      </c>
      <c r="K767" s="17">
        <f>'[1]P - celé'!K53</f>
        <v>0</v>
      </c>
      <c r="L767" s="18">
        <f>'[1]P - celé'!L53</f>
        <v>0</v>
      </c>
    </row>
    <row r="768" spans="1:12" x14ac:dyDescent="0.2">
      <c r="A768" s="14" t="str">
        <f>'[1]P - celé'!A54</f>
        <v/>
      </c>
      <c r="B768" s="15" t="str">
        <f>'[1]P - celé'!B54</f>
        <v>322001</v>
      </c>
      <c r="C768" s="15" t="str">
        <f>'[1]P - celé'!C54</f>
        <v/>
      </c>
      <c r="D768" s="15" t="str">
        <f>'[1]P - celé'!D54</f>
        <v>1AA2</v>
      </c>
      <c r="E768" s="16" t="str">
        <f>'[1]P - celé'!E54</f>
        <v>Zo štátneho rozpočtu</v>
      </c>
      <c r="F768" s="17">
        <f>'[1]P - celé'!F54</f>
        <v>0</v>
      </c>
      <c r="G768" s="17">
        <f>'[1]P - celé'!G54</f>
        <v>37537</v>
      </c>
      <c r="H768" s="17">
        <f>'[1]P - celé'!H54</f>
        <v>0</v>
      </c>
      <c r="I768" s="17">
        <f>'[1]P - celé'!I54</f>
        <v>0</v>
      </c>
      <c r="J768" s="17">
        <f>'[1]P - celé'!J54</f>
        <v>0</v>
      </c>
      <c r="K768" s="17">
        <f>'[1]P - celé'!K54</f>
        <v>0</v>
      </c>
      <c r="L768" s="18">
        <f>'[1]P - celé'!L54</f>
        <v>0</v>
      </c>
    </row>
    <row r="769" spans="1:12" x14ac:dyDescent="0.2">
      <c r="A769" s="14" t="str">
        <f>'[1]P - celé'!A55</f>
        <v/>
      </c>
      <c r="B769" s="15" t="str">
        <f>'[1]P - celé'!B55</f>
        <v>322001</v>
      </c>
      <c r="C769" s="15" t="str">
        <f>'[1]P - celé'!C55</f>
        <v/>
      </c>
      <c r="D769" s="15" t="str">
        <f>'[1]P - celé'!D55</f>
        <v>3AA1</v>
      </c>
      <c r="E769" s="16" t="str">
        <f>'[1]P - celé'!E55</f>
        <v>Zo štátneho rozpočtu</v>
      </c>
      <c r="F769" s="17">
        <f>'[1]P - celé'!F55</f>
        <v>12612.01</v>
      </c>
      <c r="G769" s="17">
        <f>'[1]P - celé'!G55</f>
        <v>0</v>
      </c>
      <c r="H769" s="17">
        <f>'[1]P - celé'!H55</f>
        <v>0</v>
      </c>
      <c r="I769" s="17">
        <f>'[1]P - celé'!I55</f>
        <v>0</v>
      </c>
      <c r="J769" s="17">
        <f>'[1]P - celé'!J55</f>
        <v>0</v>
      </c>
      <c r="K769" s="17">
        <f>'[1]P - celé'!K55</f>
        <v>0</v>
      </c>
      <c r="L769" s="18">
        <f>'[1]P - celé'!L55</f>
        <v>0</v>
      </c>
    </row>
    <row r="770" spans="1:12" x14ac:dyDescent="0.2">
      <c r="A770" s="14" t="str">
        <f>'[1]P - celé'!A56</f>
        <v/>
      </c>
      <c r="B770" s="15" t="str">
        <f>'[1]P - celé'!B56</f>
        <v>322001</v>
      </c>
      <c r="C770" s="15" t="str">
        <f>'[1]P - celé'!C56</f>
        <v/>
      </c>
      <c r="D770" s="15" t="str">
        <f>'[1]P - celé'!D56</f>
        <v>3AA2</v>
      </c>
      <c r="E770" s="16" t="str">
        <f>'[1]P - celé'!E56</f>
        <v>Zo štátneho rozpočtu</v>
      </c>
      <c r="F770" s="17">
        <f>'[1]P - celé'!F56</f>
        <v>1483.77</v>
      </c>
      <c r="G770" s="17">
        <f>'[1]P - celé'!G56</f>
        <v>0</v>
      </c>
      <c r="H770" s="17">
        <f>'[1]P - celé'!H56</f>
        <v>0</v>
      </c>
      <c r="I770" s="17">
        <f>'[1]P - celé'!I56</f>
        <v>0</v>
      </c>
      <c r="J770" s="17">
        <f>'[1]P - celé'!J56</f>
        <v>0</v>
      </c>
      <c r="K770" s="17">
        <f>'[1]P - celé'!K56</f>
        <v>0</v>
      </c>
      <c r="L770" s="18">
        <f>'[1]P - celé'!L56</f>
        <v>0</v>
      </c>
    </row>
    <row r="771" spans="1:12" ht="13.5" thickBot="1" x14ac:dyDescent="0.25">
      <c r="A771" s="14" t="str">
        <f>'[1]P - celé'!A57</f>
        <v/>
      </c>
      <c r="B771" s="15" t="str">
        <f>'[1]P - celé'!B57</f>
        <v>322006</v>
      </c>
      <c r="C771" s="15" t="str">
        <f>'[1]P - celé'!C57</f>
        <v/>
      </c>
      <c r="D771" s="15" t="str">
        <f>'[1]P - celé'!D57</f>
        <v>72c</v>
      </c>
      <c r="E771" s="16" t="str">
        <f>'[1]P - celé'!E57</f>
        <v>Z rozpočtu vyššieho územného celku</v>
      </c>
      <c r="F771" s="17">
        <f>'[1]P - celé'!F57</f>
        <v>0</v>
      </c>
      <c r="G771" s="17">
        <f>'[1]P - celé'!G57</f>
        <v>5000</v>
      </c>
      <c r="H771" s="17">
        <f>'[1]P - celé'!H57</f>
        <v>0</v>
      </c>
      <c r="I771" s="17">
        <f>'[1]P - celé'!I57</f>
        <v>5000</v>
      </c>
      <c r="J771" s="17">
        <f>'[1]P - celé'!J57</f>
        <v>5000</v>
      </c>
      <c r="K771" s="17">
        <f>'[1]P - celé'!K57</f>
        <v>0</v>
      </c>
      <c r="L771" s="18">
        <f>'[1]P - celé'!L57</f>
        <v>0</v>
      </c>
    </row>
    <row r="772" spans="1:12" ht="16.5" thickBot="1" x14ac:dyDescent="0.25">
      <c r="A772" s="71" t="s">
        <v>48</v>
      </c>
      <c r="B772" s="72"/>
      <c r="C772" s="72"/>
      <c r="D772" s="72"/>
      <c r="E772" s="72"/>
      <c r="F772" s="24">
        <f t="shared" ref="F772:L772" si="31">SUM(F765:F771)</f>
        <v>14467.78</v>
      </c>
      <c r="G772" s="24">
        <f t="shared" si="31"/>
        <v>43354</v>
      </c>
      <c r="H772" s="24">
        <f t="shared" si="31"/>
        <v>381977.54</v>
      </c>
      <c r="I772" s="24">
        <f t="shared" si="31"/>
        <v>5000</v>
      </c>
      <c r="J772" s="24">
        <f t="shared" si="31"/>
        <v>768376.9</v>
      </c>
      <c r="K772" s="24">
        <f t="shared" si="31"/>
        <v>36740</v>
      </c>
      <c r="L772" s="25">
        <f t="shared" si="31"/>
        <v>0</v>
      </c>
    </row>
    <row r="773" spans="1:12" x14ac:dyDescent="0.2">
      <c r="A773" s="27"/>
      <c r="B773" s="27"/>
      <c r="C773" s="27"/>
      <c r="D773" s="27"/>
      <c r="E773" s="28"/>
      <c r="F773" s="29"/>
      <c r="G773" s="29"/>
      <c r="H773" s="29"/>
      <c r="I773" s="29"/>
      <c r="J773" s="29"/>
      <c r="K773" s="29"/>
      <c r="L773" s="29"/>
    </row>
    <row r="774" spans="1:12" ht="18" x14ac:dyDescent="0.2">
      <c r="A774" s="74" t="s">
        <v>49</v>
      </c>
      <c r="B774" s="78"/>
      <c r="C774" s="78"/>
      <c r="D774" s="78"/>
      <c r="E774" s="78"/>
      <c r="F774" s="78"/>
      <c r="G774" s="78"/>
      <c r="H774" s="78"/>
      <c r="I774" s="78"/>
      <c r="J774" s="78"/>
      <c r="K774" s="78"/>
      <c r="L774" s="78"/>
    </row>
    <row r="775" spans="1:12" ht="13.5" thickBot="1" x14ac:dyDescent="0.25">
      <c r="A775" s="27"/>
      <c r="B775" s="27"/>
      <c r="C775" s="27"/>
      <c r="D775" s="27"/>
      <c r="E775" s="28"/>
      <c r="F775" s="29"/>
      <c r="G775" s="29"/>
      <c r="H775" s="29"/>
      <c r="I775" s="29"/>
      <c r="J775" s="29"/>
      <c r="K775" s="29"/>
      <c r="L775" s="29"/>
    </row>
    <row r="776" spans="1:12" ht="39" thickBot="1" x14ac:dyDescent="0.25">
      <c r="A776" s="5" t="s">
        <v>16</v>
      </c>
      <c r="B776" s="6" t="s">
        <v>2</v>
      </c>
      <c r="C776" s="6" t="s">
        <v>3</v>
      </c>
      <c r="D776" s="6" t="s">
        <v>4</v>
      </c>
      <c r="E776" s="6" t="s">
        <v>5</v>
      </c>
      <c r="F776" s="7" t="s">
        <v>6</v>
      </c>
      <c r="G776" s="7" t="s">
        <v>7</v>
      </c>
      <c r="H776" s="7" t="s">
        <v>8</v>
      </c>
      <c r="I776" s="7" t="s">
        <v>9</v>
      </c>
      <c r="J776" s="7" t="s">
        <v>10</v>
      </c>
      <c r="K776" s="7" t="s">
        <v>11</v>
      </c>
      <c r="L776" s="8" t="s">
        <v>12</v>
      </c>
    </row>
    <row r="777" spans="1:12" x14ac:dyDescent="0.2">
      <c r="A777" s="9" t="str">
        <f>'[1]V - celé'!A594</f>
        <v>01.1.1</v>
      </c>
      <c r="B777" s="10" t="str">
        <f>'[1]V - celé'!B594</f>
        <v>716</v>
      </c>
      <c r="C777" s="10" t="str">
        <f>'[1]V - celé'!C594</f>
        <v/>
      </c>
      <c r="D777" s="10" t="str">
        <f>'[1]V - celé'!D594</f>
        <v>1AA2</v>
      </c>
      <c r="E777" s="11" t="str">
        <f>'[1]V - celé'!E594</f>
        <v>Prípravná a projektová dokumentácia</v>
      </c>
      <c r="F777" s="12">
        <f>'[1]V - celé'!F594</f>
        <v>0</v>
      </c>
      <c r="G777" s="12">
        <f>'[1]V - celé'!G594</f>
        <v>7320</v>
      </c>
      <c r="H777" s="12">
        <f>'[1]V - celé'!H594</f>
        <v>0</v>
      </c>
      <c r="I777" s="12">
        <f>'[1]V - celé'!I594</f>
        <v>0</v>
      </c>
      <c r="J777" s="12">
        <f>'[1]V - celé'!J594</f>
        <v>0</v>
      </c>
      <c r="K777" s="12">
        <f>'[1]V - celé'!K594</f>
        <v>0</v>
      </c>
      <c r="L777" s="13">
        <f>'[1]V - celé'!L594</f>
        <v>0</v>
      </c>
    </row>
    <row r="778" spans="1:12" x14ac:dyDescent="0.2">
      <c r="A778" s="14" t="str">
        <f>'[1]V - celé'!A595</f>
        <v>01.1.1</v>
      </c>
      <c r="B778" s="15" t="str">
        <f>'[1]V - celé'!B595</f>
        <v>716</v>
      </c>
      <c r="C778" s="15" t="str">
        <f>'[1]V - celé'!C595</f>
        <v/>
      </c>
      <c r="D778" s="15">
        <f>'[1]V - celé'!D595</f>
        <v>41</v>
      </c>
      <c r="E778" s="16" t="str">
        <f>'[1]V - celé'!E595</f>
        <v>Prípravná a projektová dokumentácia</v>
      </c>
      <c r="F778" s="17">
        <f>'[1]V - celé'!F595</f>
        <v>0</v>
      </c>
      <c r="G778" s="17">
        <f>'[1]V - celé'!G595</f>
        <v>0</v>
      </c>
      <c r="H778" s="17">
        <f>'[1]V - celé'!H595</f>
        <v>0</v>
      </c>
      <c r="I778" s="17">
        <f>'[1]V - celé'!I595</f>
        <v>0</v>
      </c>
      <c r="J778" s="17">
        <f>'[1]V - celé'!J595</f>
        <v>12000</v>
      </c>
      <c r="K778" s="17">
        <f>'[1]V - celé'!K595</f>
        <v>0</v>
      </c>
      <c r="L778" s="18">
        <f>'[1]V - celé'!L595</f>
        <v>0</v>
      </c>
    </row>
    <row r="779" spans="1:12" x14ac:dyDescent="0.2">
      <c r="A779" s="14" t="str">
        <f>'[1]V - celé'!A596</f>
        <v>01.1.1</v>
      </c>
      <c r="B779" s="15" t="str">
        <f>'[1]V - celé'!B596</f>
        <v>717001</v>
      </c>
      <c r="C779" s="15"/>
      <c r="D779" s="15">
        <f>'[1]V - celé'!D596</f>
        <v>41</v>
      </c>
      <c r="E779" s="16" t="str">
        <f>'[1]V - celé'!E596</f>
        <v>Realizácia nových stavieb</v>
      </c>
      <c r="F779" s="17">
        <f>'[1]V - celé'!F596</f>
        <v>0</v>
      </c>
      <c r="G779" s="17">
        <f>'[1]V - celé'!G596</f>
        <v>0</v>
      </c>
      <c r="H779" s="17">
        <f>'[1]V - celé'!H596</f>
        <v>0</v>
      </c>
      <c r="I779" s="17">
        <f>'[1]V - celé'!I596</f>
        <v>0</v>
      </c>
      <c r="J779" s="17">
        <f>'[1]V - celé'!J596</f>
        <v>25000</v>
      </c>
      <c r="K779" s="17">
        <f>'[1]V - celé'!K596</f>
        <v>15000</v>
      </c>
      <c r="L779" s="18">
        <f>'[1]V - celé'!L596</f>
        <v>0</v>
      </c>
    </row>
    <row r="780" spans="1:12" x14ac:dyDescent="0.2">
      <c r="A780" s="14" t="str">
        <f>'[1]V - celé'!A597</f>
        <v>01.1.1</v>
      </c>
      <c r="B780" s="15" t="str">
        <f>'[1]V - celé'!B597</f>
        <v>717001</v>
      </c>
      <c r="C780" s="15"/>
      <c r="D780" s="15">
        <f>'[1]V - celé'!D597</f>
        <v>52</v>
      </c>
      <c r="E780" s="16" t="str">
        <f>'[1]V - celé'!E597</f>
        <v>Realizácia nových stavieb</v>
      </c>
      <c r="F780" s="17">
        <f>'[1]V - celé'!F597</f>
        <v>0</v>
      </c>
      <c r="G780" s="17">
        <f>'[1]V - celé'!G597</f>
        <v>0</v>
      </c>
      <c r="H780" s="17">
        <f>'[1]V - celé'!H597</f>
        <v>0</v>
      </c>
      <c r="I780" s="17">
        <f>'[1]V - celé'!I597</f>
        <v>0</v>
      </c>
      <c r="J780" s="17">
        <f>'[1]V - celé'!J597</f>
        <v>225000</v>
      </c>
      <c r="K780" s="17">
        <f>'[1]V - celé'!K597</f>
        <v>135000</v>
      </c>
      <c r="L780" s="18">
        <f>'[1]V - celé'!L597</f>
        <v>0</v>
      </c>
    </row>
    <row r="781" spans="1:12" x14ac:dyDescent="0.2">
      <c r="A781" s="14" t="str">
        <f>'[1]V - celé'!A598</f>
        <v>01.1.1</v>
      </c>
      <c r="B781" s="15" t="str">
        <f>'[1]V - celé'!B598</f>
        <v>717002</v>
      </c>
      <c r="C781" s="15"/>
      <c r="D781" s="15" t="str">
        <f>'[1]V - celé'!D598</f>
        <v>111</v>
      </c>
      <c r="E781" s="16" t="str">
        <f>'[1]V - celé'!E598</f>
        <v>Rekonštrukcia a modernizácia</v>
      </c>
      <c r="F781" s="17">
        <f>'[1]V - celé'!F598</f>
        <v>0</v>
      </c>
      <c r="G781" s="17">
        <f>'[1]V - celé'!G598</f>
        <v>0</v>
      </c>
      <c r="H781" s="17">
        <f>'[1]V - celé'!H598</f>
        <v>200000</v>
      </c>
      <c r="I781" s="17">
        <f>'[1]V - celé'!I598</f>
        <v>0</v>
      </c>
      <c r="J781" s="17">
        <f>'[1]V - celé'!J598</f>
        <v>0</v>
      </c>
      <c r="K781" s="17">
        <f>'[1]V - celé'!K598</f>
        <v>0</v>
      </c>
      <c r="L781" s="18">
        <f>'[1]V - celé'!L598</f>
        <v>0</v>
      </c>
    </row>
    <row r="782" spans="1:12" x14ac:dyDescent="0.2">
      <c r="A782" s="14" t="str">
        <f>'[1]V - celé'!A599</f>
        <v>01.1.1</v>
      </c>
      <c r="B782" s="15" t="str">
        <f>'[1]V - celé'!B599</f>
        <v>717002</v>
      </c>
      <c r="C782" s="15" t="str">
        <f>'[1]V - celé'!C599</f>
        <v/>
      </c>
      <c r="D782" s="15" t="str">
        <f>'[1]V - celé'!D599</f>
        <v>41</v>
      </c>
      <c r="E782" s="16" t="str">
        <f>'[1]V - celé'!E599</f>
        <v>Rekonštrukcia a modernizácia</v>
      </c>
      <c r="F782" s="17">
        <f>'[1]V - celé'!F599</f>
        <v>0</v>
      </c>
      <c r="G782" s="17">
        <f>'[1]V - celé'!G599</f>
        <v>0</v>
      </c>
      <c r="H782" s="17">
        <f>'[1]V - celé'!H599</f>
        <v>26871.75</v>
      </c>
      <c r="I782" s="17">
        <f>'[1]V - celé'!I599</f>
        <v>0</v>
      </c>
      <c r="J782" s="17">
        <f>'[1]V - celé'!J599</f>
        <v>0</v>
      </c>
      <c r="K782" s="17">
        <f>'[1]V - celé'!K599</f>
        <v>0</v>
      </c>
      <c r="L782" s="18">
        <f>'[1]V - celé'!L599</f>
        <v>0</v>
      </c>
    </row>
    <row r="783" spans="1:12" x14ac:dyDescent="0.2">
      <c r="A783" s="14" t="str">
        <f>'[1]V - celé'!A600</f>
        <v>01.1.1</v>
      </c>
      <c r="B783" s="15" t="str">
        <f>'[1]V - celé'!B600</f>
        <v>717002</v>
      </c>
      <c r="C783" s="15" t="str">
        <f>'[1]V - celé'!C600</f>
        <v/>
      </c>
      <c r="D783" s="15" t="str">
        <f>'[1]V - celé'!D600</f>
        <v>46</v>
      </c>
      <c r="E783" s="16" t="str">
        <f>'[1]V - celé'!E600</f>
        <v>Rekonštrukcia a modernizácia</v>
      </c>
      <c r="F783" s="17">
        <f>'[1]V - celé'!F600</f>
        <v>0</v>
      </c>
      <c r="G783" s="17">
        <f>'[1]V - celé'!G600</f>
        <v>0</v>
      </c>
      <c r="H783" s="17">
        <f>'[1]V - celé'!H600</f>
        <v>173128.75</v>
      </c>
      <c r="I783" s="17">
        <f>'[1]V - celé'!I600</f>
        <v>0</v>
      </c>
      <c r="J783" s="17">
        <f>'[1]V - celé'!J600</f>
        <v>0</v>
      </c>
      <c r="K783" s="17">
        <f>'[1]V - celé'!K600</f>
        <v>0</v>
      </c>
      <c r="L783" s="18">
        <f>'[1]V - celé'!L600</f>
        <v>0</v>
      </c>
    </row>
    <row r="784" spans="1:12" x14ac:dyDescent="0.2">
      <c r="A784" s="14" t="str">
        <f>'[1]V - celé'!A601</f>
        <v>04.5.1</v>
      </c>
      <c r="B784" s="15" t="str">
        <f>'[1]V - celé'!B601</f>
        <v>716</v>
      </c>
      <c r="C784" s="15" t="str">
        <f>'[1]V - celé'!C601</f>
        <v/>
      </c>
      <c r="D784" s="15" t="str">
        <f>'[1]V - celé'!D601</f>
        <v>1AA2</v>
      </c>
      <c r="E784" s="16" t="str">
        <f>'[1]V - celé'!E601</f>
        <v>Prípravná a projektová dokumentácia</v>
      </c>
      <c r="F784" s="17">
        <f>'[1]V - celé'!F601</f>
        <v>0</v>
      </c>
      <c r="G784" s="17">
        <f>'[1]V - celé'!G601</f>
        <v>3000</v>
      </c>
      <c r="H784" s="17">
        <f>'[1]V - celé'!H601</f>
        <v>0</v>
      </c>
      <c r="I784" s="17">
        <f>'[1]V - celé'!I601</f>
        <v>0</v>
      </c>
      <c r="J784" s="17">
        <f>'[1]V - celé'!J601</f>
        <v>0</v>
      </c>
      <c r="K784" s="17">
        <f>'[1]V - celé'!K601</f>
        <v>0</v>
      </c>
      <c r="L784" s="18">
        <f>'[1]V - celé'!L601</f>
        <v>0</v>
      </c>
    </row>
    <row r="785" spans="1:12" x14ac:dyDescent="0.2">
      <c r="A785" s="14" t="str">
        <f>'[1]V - celé'!A602</f>
        <v>04.5.1</v>
      </c>
      <c r="B785" s="15" t="str">
        <f>'[1]V - celé'!B602</f>
        <v>717002</v>
      </c>
      <c r="C785" s="15" t="str">
        <f>'[1]V - celé'!C602</f>
        <v/>
      </c>
      <c r="D785" s="15" t="str">
        <f>'[1]V - celé'!D602</f>
        <v>111</v>
      </c>
      <c r="E785" s="16" t="str">
        <f>'[1]V - celé'!E602</f>
        <v>Rekonštrukcia a modernizácia</v>
      </c>
      <c r="F785" s="17">
        <f>'[1]V - celé'!F602</f>
        <v>0</v>
      </c>
      <c r="G785" s="17">
        <f>'[1]V - celé'!G602</f>
        <v>0</v>
      </c>
      <c r="H785" s="17">
        <f>'[1]V - celé'!H602</f>
        <v>42575.4</v>
      </c>
      <c r="I785" s="17">
        <f>'[1]V - celé'!I602</f>
        <v>0</v>
      </c>
      <c r="J785" s="17">
        <f>'[1]V - celé'!J602</f>
        <v>0</v>
      </c>
      <c r="K785" s="17">
        <f>'[1]V - celé'!K602</f>
        <v>0</v>
      </c>
      <c r="L785" s="18">
        <f>'[1]V - celé'!L602</f>
        <v>0</v>
      </c>
    </row>
    <row r="786" spans="1:12" x14ac:dyDescent="0.2">
      <c r="A786" s="14" t="str">
        <f>'[1]V - celé'!A603</f>
        <v>04.5.1</v>
      </c>
      <c r="B786" s="15" t="str">
        <f>'[1]V - celé'!B603</f>
        <v>717002</v>
      </c>
      <c r="C786" s="15" t="str">
        <f>'[1]V - celé'!C603</f>
        <v/>
      </c>
      <c r="D786" s="15" t="str">
        <f>'[1]V - celé'!D603</f>
        <v>41</v>
      </c>
      <c r="E786" s="16" t="str">
        <f>'[1]V - celé'!E603</f>
        <v>Rekonštrukcia a modernizácia</v>
      </c>
      <c r="F786" s="17">
        <f>'[1]V - celé'!F603</f>
        <v>0</v>
      </c>
      <c r="G786" s="17">
        <f>'[1]V - celé'!G603</f>
        <v>0</v>
      </c>
      <c r="H786" s="17">
        <f>'[1]V - celé'!H603</f>
        <v>54000</v>
      </c>
      <c r="I786" s="17">
        <f>'[1]V - celé'!I603</f>
        <v>94176.59</v>
      </c>
      <c r="J786" s="17">
        <f>'[1]V - celé'!J603</f>
        <v>0</v>
      </c>
      <c r="K786" s="17">
        <f>'[1]V - celé'!K603</f>
        <v>0</v>
      </c>
      <c r="L786" s="18">
        <f>'[1]V - celé'!L603</f>
        <v>0</v>
      </c>
    </row>
    <row r="787" spans="1:12" x14ac:dyDescent="0.2">
      <c r="A787" s="14" t="str">
        <f>'[1]V - celé'!A604</f>
        <v>05.1.0</v>
      </c>
      <c r="B787" s="15" t="str">
        <f>'[1]V - celé'!B604</f>
        <v>717001</v>
      </c>
      <c r="C787" s="15">
        <f>'[1]V - celé'!C604</f>
        <v>0</v>
      </c>
      <c r="D787" s="15">
        <f>'[1]V - celé'!D604</f>
        <v>41</v>
      </c>
      <c r="E787" s="16" t="str">
        <f>'[1]V - celé'!E604</f>
        <v>Realizácia nových stavieb</v>
      </c>
      <c r="F787" s="17">
        <f>'[1]V - celé'!F604</f>
        <v>0</v>
      </c>
      <c r="G787" s="17">
        <f>'[1]V - celé'!G604</f>
        <v>0</v>
      </c>
      <c r="H787" s="17">
        <f>'[1]V - celé'!H604</f>
        <v>0</v>
      </c>
      <c r="I787" s="17">
        <f>'[1]V - celé'!I604</f>
        <v>0</v>
      </c>
      <c r="J787" s="17">
        <f>'[1]V - celé'!J604</f>
        <v>15670</v>
      </c>
      <c r="K787" s="17">
        <f>'[1]V - celé'!K604</f>
        <v>13890</v>
      </c>
      <c r="L787" s="18">
        <f>'[1]V - celé'!L604</f>
        <v>12050</v>
      </c>
    </row>
    <row r="788" spans="1:12" x14ac:dyDescent="0.2">
      <c r="A788" s="14" t="str">
        <f>'[1]V - celé'!A605</f>
        <v>06.1.0</v>
      </c>
      <c r="B788" s="15" t="str">
        <f>'[1]V - celé'!B605</f>
        <v>717002</v>
      </c>
      <c r="C788" s="15"/>
      <c r="D788" s="15" t="str">
        <f>'[1]V - celé'!D605</f>
        <v>41</v>
      </c>
      <c r="E788" s="16" t="str">
        <f>'[1]V - celé'!E605</f>
        <v>Rekonštrukcia a modernizácia</v>
      </c>
      <c r="F788" s="17">
        <f>'[1]V - celé'!F605</f>
        <v>0</v>
      </c>
      <c r="G788" s="17">
        <f>'[1]V - celé'!G605</f>
        <v>0</v>
      </c>
      <c r="H788" s="17">
        <f>'[1]V - celé'!H605</f>
        <v>0</v>
      </c>
      <c r="I788" s="17">
        <f>'[1]V - celé'!I605</f>
        <v>0</v>
      </c>
      <c r="J788" s="17">
        <f>'[1]V - celé'!J605</f>
        <v>21000</v>
      </c>
      <c r="K788" s="17">
        <f>'[1]V - celé'!K605</f>
        <v>0</v>
      </c>
      <c r="L788" s="18">
        <f>'[1]V - celé'!L605</f>
        <v>0</v>
      </c>
    </row>
    <row r="789" spans="1:12" x14ac:dyDescent="0.2">
      <c r="A789" s="14" t="str">
        <f>'[1]V - celé'!A606</f>
        <v>06.2.0</v>
      </c>
      <c r="B789" s="15" t="str">
        <f>'[1]V - celé'!B606</f>
        <v>711001</v>
      </c>
      <c r="C789" s="15" t="str">
        <f>'[1]V - celé'!C606</f>
        <v/>
      </c>
      <c r="D789" s="15" t="str">
        <f>'[1]V - celé'!D606</f>
        <v>41</v>
      </c>
      <c r="E789" s="16" t="str">
        <f>'[1]V - celé'!E606</f>
        <v>Pozemkov</v>
      </c>
      <c r="F789" s="17">
        <f>'[1]V - celé'!F606</f>
        <v>0</v>
      </c>
      <c r="G789" s="17">
        <f>'[1]V - celé'!G606</f>
        <v>0</v>
      </c>
      <c r="H789" s="17">
        <f>'[1]V - celé'!H606</f>
        <v>0</v>
      </c>
      <c r="I789" s="17">
        <f>'[1]V - celé'!I606</f>
        <v>0</v>
      </c>
      <c r="J789" s="17">
        <f>'[1]V - celé'!J606</f>
        <v>0</v>
      </c>
      <c r="K789" s="17">
        <f>'[1]V - celé'!K606</f>
        <v>0</v>
      </c>
      <c r="L789" s="18">
        <f>'[1]V - celé'!L606</f>
        <v>0</v>
      </c>
    </row>
    <row r="790" spans="1:12" x14ac:dyDescent="0.2">
      <c r="A790" s="14" t="str">
        <f>'[1]V - celé'!A607</f>
        <v>06.2.0</v>
      </c>
      <c r="B790" s="15" t="str">
        <f>'[1]V - celé'!B607</f>
        <v>711005</v>
      </c>
      <c r="C790" s="15" t="str">
        <f>'[1]V - celé'!C607</f>
        <v/>
      </c>
      <c r="D790" s="15" t="str">
        <f>'[1]V - celé'!D607</f>
        <v>111</v>
      </c>
      <c r="E790" s="16" t="str">
        <f>'[1]V - celé'!E607</f>
        <v>Ostatných nehmotných aktív</v>
      </c>
      <c r="F790" s="17">
        <f>'[1]V - celé'!F607</f>
        <v>0</v>
      </c>
      <c r="G790" s="17">
        <f>'[1]V - celé'!G607</f>
        <v>0</v>
      </c>
      <c r="H790" s="17">
        <f>'[1]V - celé'!H607</f>
        <v>40000</v>
      </c>
      <c r="I790" s="17">
        <f>'[1]V - celé'!I607</f>
        <v>0</v>
      </c>
      <c r="J790" s="17">
        <f>'[1]V - celé'!J607</f>
        <v>0</v>
      </c>
      <c r="K790" s="17">
        <f>'[1]V - celé'!K607</f>
        <v>36740</v>
      </c>
      <c r="L790" s="18">
        <f>'[1]V - celé'!L607</f>
        <v>0</v>
      </c>
    </row>
    <row r="791" spans="1:12" x14ac:dyDescent="0.2">
      <c r="A791" s="14" t="str">
        <f>'[1]V - celé'!A608</f>
        <v>06.2.0</v>
      </c>
      <c r="B791" s="15" t="str">
        <f>'[1]V - celé'!B608</f>
        <v>711005</v>
      </c>
      <c r="C791" s="15" t="str">
        <f>'[1]V - celé'!C608</f>
        <v/>
      </c>
      <c r="D791" s="15" t="str">
        <f>'[1]V - celé'!D608</f>
        <v>41</v>
      </c>
      <c r="E791" s="16" t="str">
        <f>'[1]V - celé'!E608</f>
        <v>Ostatných nehmotných aktív</v>
      </c>
      <c r="F791" s="17">
        <f>'[1]V - celé'!F608</f>
        <v>0</v>
      </c>
      <c r="G791" s="17">
        <f>'[1]V - celé'!G608</f>
        <v>0</v>
      </c>
      <c r="H791" s="17">
        <f>'[1]V - celé'!H608</f>
        <v>10000</v>
      </c>
      <c r="I791" s="17">
        <f>'[1]V - celé'!I608</f>
        <v>0</v>
      </c>
      <c r="J791" s="17">
        <f>'[1]V - celé'!J608</f>
        <v>0</v>
      </c>
      <c r="K791" s="17">
        <f>'[1]V - celé'!K608</f>
        <v>0</v>
      </c>
      <c r="L791" s="18">
        <f>'[1]V - celé'!L608</f>
        <v>0</v>
      </c>
    </row>
    <row r="792" spans="1:12" x14ac:dyDescent="0.2">
      <c r="A792" s="14" t="str">
        <f>'[1]V - celé'!A609</f>
        <v>06.2.0</v>
      </c>
      <c r="B792" s="15" t="str">
        <f>'[1]V - celé'!B609</f>
        <v>711005</v>
      </c>
      <c r="C792" s="15" t="str">
        <f>'[1]V - celé'!C609</f>
        <v/>
      </c>
      <c r="D792" s="15">
        <f>'[1]V - celé'!D609</f>
        <v>46</v>
      </c>
      <c r="E792" s="16" t="str">
        <f>'[1]V - celé'!E609</f>
        <v>Ostatných nehmotných aktív</v>
      </c>
      <c r="F792" s="17">
        <f>'[1]V - celé'!F609</f>
        <v>0</v>
      </c>
      <c r="G792" s="17">
        <f>'[1]V - celé'!G609</f>
        <v>0</v>
      </c>
      <c r="H792" s="17">
        <f>'[1]V - celé'!H609</f>
        <v>0</v>
      </c>
      <c r="I792" s="17">
        <f>'[1]V - celé'!I609</f>
        <v>0</v>
      </c>
      <c r="J792" s="17">
        <f>'[1]V - celé'!J609</f>
        <v>20000</v>
      </c>
      <c r="K792" s="17">
        <f>'[1]V - celé'!K609</f>
        <v>0</v>
      </c>
      <c r="L792" s="18">
        <f>'[1]V - celé'!L609</f>
        <v>0</v>
      </c>
    </row>
    <row r="793" spans="1:12" x14ac:dyDescent="0.2">
      <c r="A793" s="14" t="str">
        <f>'[1]V - celé'!A610</f>
        <v>06.2.0</v>
      </c>
      <c r="B793" s="15" t="str">
        <f>'[1]V - celé'!B610</f>
        <v>713004</v>
      </c>
      <c r="C793" s="15" t="str">
        <f>'[1]V - celé'!C610</f>
        <v/>
      </c>
      <c r="D793" s="15" t="str">
        <f>'[1]V - celé'!D610</f>
        <v>41</v>
      </c>
      <c r="E793" s="16" t="str">
        <f>'[1]V - celé'!E610</f>
        <v>Prevádzkových strojov, prístrojov, zariadení, tech</v>
      </c>
      <c r="F793" s="17">
        <f>'[1]V - celé'!F610</f>
        <v>4008</v>
      </c>
      <c r="G793" s="17">
        <f>'[1]V - celé'!G610</f>
        <v>0</v>
      </c>
      <c r="H793" s="17">
        <f>'[1]V - celé'!H610</f>
        <v>0</v>
      </c>
      <c r="I793" s="17">
        <f>'[1]V - celé'!I610</f>
        <v>0</v>
      </c>
      <c r="J793" s="17">
        <f>'[1]V - celé'!J610</f>
        <v>0</v>
      </c>
      <c r="K793" s="17">
        <f>'[1]V - celé'!K610</f>
        <v>0</v>
      </c>
      <c r="L793" s="18">
        <f>'[1]V - celé'!L610</f>
        <v>0</v>
      </c>
    </row>
    <row r="794" spans="1:12" x14ac:dyDescent="0.2">
      <c r="A794" s="14" t="str">
        <f>'[1]V - celé'!A611</f>
        <v>06.2.0</v>
      </c>
      <c r="B794" s="15" t="str">
        <f>'[1]V - celé'!B611</f>
        <v>713005</v>
      </c>
      <c r="C794" s="15" t="str">
        <f>'[1]V - celé'!C611</f>
        <v/>
      </c>
      <c r="D794" s="15" t="str">
        <f>'[1]V - celé'!D611</f>
        <v>41</v>
      </c>
      <c r="E794" s="16" t="str">
        <f>'[1]V - celé'!E611</f>
        <v>Špeciálnych strojov, prístrojov, zariadení, techni</v>
      </c>
      <c r="F794" s="17">
        <f>'[1]V - celé'!F611</f>
        <v>0</v>
      </c>
      <c r="G794" s="17">
        <f>'[1]V - celé'!G611</f>
        <v>0</v>
      </c>
      <c r="H794" s="17">
        <f>'[1]V - celé'!H611</f>
        <v>25000</v>
      </c>
      <c r="I794" s="17">
        <f>'[1]V - celé'!I611</f>
        <v>2496.9</v>
      </c>
      <c r="J794" s="17">
        <f>'[1]V - celé'!J611</f>
        <v>0</v>
      </c>
      <c r="K794" s="17">
        <f>'[1]V - celé'!K611</f>
        <v>0</v>
      </c>
      <c r="L794" s="18">
        <f>'[1]V - celé'!L611</f>
        <v>0</v>
      </c>
    </row>
    <row r="795" spans="1:12" x14ac:dyDescent="0.2">
      <c r="A795" s="14" t="str">
        <f>'[1]V - celé'!A612</f>
        <v>06.2.0</v>
      </c>
      <c r="B795" s="15" t="str">
        <f>'[1]V - celé'!B612</f>
        <v>713005</v>
      </c>
      <c r="C795" s="15" t="str">
        <f>'[1]V - celé'!C612</f>
        <v/>
      </c>
      <c r="D795" s="15" t="str">
        <f>'[1]V - celé'!D612</f>
        <v>72c</v>
      </c>
      <c r="E795" s="16" t="str">
        <f>'[1]V - celé'!E612</f>
        <v>Špeciálnych strojov, prístrojov, zariadení, techni</v>
      </c>
      <c r="F795" s="17">
        <f>'[1]V - celé'!F612</f>
        <v>0</v>
      </c>
      <c r="G795" s="17">
        <f>'[1]V - celé'!G612</f>
        <v>0</v>
      </c>
      <c r="H795" s="17">
        <f>'[1]V - celé'!H612</f>
        <v>0</v>
      </c>
      <c r="I795" s="17">
        <f>'[1]V - celé'!I612</f>
        <v>5000</v>
      </c>
      <c r="J795" s="17">
        <f>'[1]V - celé'!J612</f>
        <v>5000</v>
      </c>
      <c r="K795" s="17">
        <f>'[1]V - celé'!K612</f>
        <v>0</v>
      </c>
      <c r="L795" s="18">
        <f>'[1]V - celé'!L612</f>
        <v>0</v>
      </c>
    </row>
    <row r="796" spans="1:12" x14ac:dyDescent="0.2">
      <c r="A796" s="14" t="str">
        <f>'[1]V - celé'!A613</f>
        <v>06.2.0</v>
      </c>
      <c r="B796" s="15" t="str">
        <f>'[1]V - celé'!B613</f>
        <v>714004</v>
      </c>
      <c r="C796" s="15" t="str">
        <f>'[1]V - celé'!C613</f>
        <v/>
      </c>
      <c r="D796" s="15" t="str">
        <f>'[1]V - celé'!D613</f>
        <v>41</v>
      </c>
      <c r="E796" s="16" t="str">
        <f>'[1]V - celé'!E613</f>
        <v>Nákladných vozidiel, ťahačov, prípojných vozidiel,</v>
      </c>
      <c r="F796" s="17">
        <f>'[1]V - celé'!F613</f>
        <v>0</v>
      </c>
      <c r="G796" s="17">
        <f>'[1]V - celé'!G613</f>
        <v>0</v>
      </c>
      <c r="H796" s="17">
        <f>'[1]V - celé'!H613</f>
        <v>10000</v>
      </c>
      <c r="I796" s="17">
        <f>'[1]V - celé'!I613</f>
        <v>9880</v>
      </c>
      <c r="J796" s="17">
        <f>'[1]V - celé'!J613</f>
        <v>0</v>
      </c>
      <c r="K796" s="17">
        <f>'[1]V - celé'!K613</f>
        <v>0</v>
      </c>
      <c r="L796" s="18">
        <f>'[1]V - celé'!L613</f>
        <v>0</v>
      </c>
    </row>
    <row r="797" spans="1:12" x14ac:dyDescent="0.2">
      <c r="A797" s="14" t="str">
        <f>'[1]V - celé'!A614</f>
        <v>06.2.0</v>
      </c>
      <c r="B797" s="15" t="str">
        <f>'[1]V - celé'!B614</f>
        <v>714004</v>
      </c>
      <c r="C797" s="15" t="str">
        <f>'[1]V - celé'!C614</f>
        <v/>
      </c>
      <c r="D797" s="15" t="str">
        <f>'[1]V - celé'!D614</f>
        <v>46</v>
      </c>
      <c r="E797" s="16" t="str">
        <f>'[1]V - celé'!E614</f>
        <v>Nákladných vozidiel, ťahačov, prípojných vozidiel,</v>
      </c>
      <c r="F797" s="17">
        <f>'[1]V - celé'!F614</f>
        <v>0</v>
      </c>
      <c r="G797" s="17">
        <f>'[1]V - celé'!G614</f>
        <v>0</v>
      </c>
      <c r="H797" s="17">
        <f>'[1]V - celé'!H614</f>
        <v>0</v>
      </c>
      <c r="I797" s="17">
        <f>'[1]V - celé'!I614</f>
        <v>50000</v>
      </c>
      <c r="J797" s="17">
        <f>'[1]V - celé'!J614</f>
        <v>0</v>
      </c>
      <c r="K797" s="17">
        <f>'[1]V - celé'!K614</f>
        <v>0</v>
      </c>
      <c r="L797" s="18">
        <f>'[1]V - celé'!L614</f>
        <v>0</v>
      </c>
    </row>
    <row r="798" spans="1:12" x14ac:dyDescent="0.2">
      <c r="A798" s="14" t="str">
        <f>'[1]V - celé'!A615</f>
        <v>06.2.0</v>
      </c>
      <c r="B798" s="15" t="str">
        <f>'[1]V - celé'!B615</f>
        <v>716</v>
      </c>
      <c r="C798" s="15" t="str">
        <f>'[1]V - celé'!C615</f>
        <v/>
      </c>
      <c r="D798" s="15" t="str">
        <f>'[1]V - celé'!D615</f>
        <v>1AA2</v>
      </c>
      <c r="E798" s="16" t="str">
        <f>'[1]V - celé'!E615</f>
        <v>Prípravná a projektová dokumentácia</v>
      </c>
      <c r="F798" s="17">
        <f>'[1]V - celé'!F615</f>
        <v>0</v>
      </c>
      <c r="G798" s="17">
        <f>'[1]V - celé'!G615</f>
        <v>3744</v>
      </c>
      <c r="H798" s="17">
        <f>'[1]V - celé'!H615</f>
        <v>0</v>
      </c>
      <c r="I798" s="17">
        <f>'[1]V - celé'!I615</f>
        <v>0</v>
      </c>
      <c r="J798" s="17">
        <f>'[1]V - celé'!J615</f>
        <v>0</v>
      </c>
      <c r="K798" s="17">
        <f>'[1]V - celé'!K615</f>
        <v>0</v>
      </c>
      <c r="L798" s="18">
        <f>'[1]V - celé'!L615</f>
        <v>0</v>
      </c>
    </row>
    <row r="799" spans="1:12" x14ac:dyDescent="0.2">
      <c r="A799" s="14" t="str">
        <f>'[1]V - celé'!A616</f>
        <v>06.2.0</v>
      </c>
      <c r="B799" s="15" t="str">
        <f>'[1]V - celé'!B616</f>
        <v>716</v>
      </c>
      <c r="C799" s="15" t="str">
        <f>'[1]V - celé'!C616</f>
        <v/>
      </c>
      <c r="D799" s="15" t="str">
        <f>'[1]V - celé'!D616</f>
        <v>41</v>
      </c>
      <c r="E799" s="16" t="str">
        <f>'[1]V - celé'!E616</f>
        <v>Prípravná a projektová dokumentácia</v>
      </c>
      <c r="F799" s="17">
        <f>'[1]V - celé'!F616</f>
        <v>0</v>
      </c>
      <c r="G799" s="17">
        <f>'[1]V - celé'!G616</f>
        <v>0</v>
      </c>
      <c r="H799" s="17">
        <f>'[1]V - celé'!H616</f>
        <v>0</v>
      </c>
      <c r="I799" s="17">
        <f>'[1]V - celé'!I616</f>
        <v>8085.6</v>
      </c>
      <c r="J799" s="17">
        <f>'[1]V - celé'!J616</f>
        <v>1500</v>
      </c>
      <c r="K799" s="17">
        <f>'[1]V - celé'!K616</f>
        <v>0</v>
      </c>
      <c r="L799" s="18">
        <f>'[1]V - celé'!L616</f>
        <v>0</v>
      </c>
    </row>
    <row r="800" spans="1:12" x14ac:dyDescent="0.2">
      <c r="A800" s="14" t="str">
        <f>'[1]V - celé'!A617</f>
        <v>06.2.0</v>
      </c>
      <c r="B800" s="15" t="str">
        <f>'[1]V - celé'!B617</f>
        <v>717001</v>
      </c>
      <c r="C800" s="15" t="str">
        <f>'[1]V - celé'!C617</f>
        <v/>
      </c>
      <c r="D800" s="15" t="str">
        <f>'[1]V - celé'!D617</f>
        <v>111</v>
      </c>
      <c r="E800" s="16" t="str">
        <f>'[1]V - celé'!E617</f>
        <v>Realizácia nových stavieb</v>
      </c>
      <c r="F800" s="17">
        <f>'[1]V - celé'!F617</f>
        <v>0</v>
      </c>
      <c r="G800" s="17">
        <f>'[1]V - celé'!G617</f>
        <v>0</v>
      </c>
      <c r="H800" s="17">
        <f>'[1]V - celé'!H617</f>
        <v>93002.14</v>
      </c>
      <c r="I800" s="17">
        <f>'[1]V - celé'!I617</f>
        <v>0</v>
      </c>
      <c r="J800" s="17">
        <f>'[1]V - celé'!J617</f>
        <v>43376.9</v>
      </c>
      <c r="K800" s="17">
        <f>'[1]V - celé'!K617</f>
        <v>0</v>
      </c>
      <c r="L800" s="18">
        <f>'[1]V - celé'!L617</f>
        <v>0</v>
      </c>
    </row>
    <row r="801" spans="1:12" x14ac:dyDescent="0.2">
      <c r="A801" s="14" t="str">
        <f>'[1]V - celé'!A618</f>
        <v>06.2.0</v>
      </c>
      <c r="B801" s="15" t="str">
        <f>'[1]V - celé'!B618</f>
        <v>717001</v>
      </c>
      <c r="C801" s="15" t="str">
        <f>'[1]V - celé'!C618</f>
        <v/>
      </c>
      <c r="D801" s="15" t="str">
        <f>'[1]V - celé'!D618</f>
        <v>41</v>
      </c>
      <c r="E801" s="16" t="str">
        <f>'[1]V - celé'!E618</f>
        <v>Realizácia nových stavieb</v>
      </c>
      <c r="F801" s="17">
        <f>'[1]V - celé'!F618</f>
        <v>0</v>
      </c>
      <c r="G801" s="17">
        <f>'[1]V - celé'!G618</f>
        <v>0</v>
      </c>
      <c r="H801" s="17">
        <f>'[1]V - celé'!H618</f>
        <v>8400</v>
      </c>
      <c r="I801" s="17">
        <f>'[1]V - celé'!I618</f>
        <v>0</v>
      </c>
      <c r="J801" s="17">
        <f>'[1]V - celé'!J618</f>
        <v>1623.1</v>
      </c>
      <c r="K801" s="17">
        <f>'[1]V - celé'!K618</f>
        <v>0</v>
      </c>
      <c r="L801" s="18">
        <f>'[1]V - celé'!L618</f>
        <v>0</v>
      </c>
    </row>
    <row r="802" spans="1:12" x14ac:dyDescent="0.2">
      <c r="A802" s="14" t="str">
        <f>'[1]V - celé'!A619</f>
        <v>08.1.0</v>
      </c>
      <c r="B802" s="15" t="str">
        <f>'[1]V - celé'!B619</f>
        <v>716</v>
      </c>
      <c r="C802" s="15"/>
      <c r="D802" s="15" t="str">
        <f>'[1]V - celé'!D619</f>
        <v>41</v>
      </c>
      <c r="E802" s="16" t="str">
        <f>'[1]V - celé'!E619</f>
        <v>Prípravná a projektová dokumentácia</v>
      </c>
      <c r="F802" s="17">
        <f>'[1]V - celé'!F619</f>
        <v>0</v>
      </c>
      <c r="G802" s="17">
        <f>'[1]V - celé'!G619</f>
        <v>0</v>
      </c>
      <c r="H802" s="17">
        <f>'[1]V - celé'!H619</f>
        <v>0</v>
      </c>
      <c r="I802" s="17">
        <f>'[1]V - celé'!I619</f>
        <v>2880</v>
      </c>
      <c r="J802" s="17">
        <f>'[1]V - celé'!J619</f>
        <v>0</v>
      </c>
      <c r="K802" s="17">
        <f>'[1]V - celé'!K619</f>
        <v>0</v>
      </c>
      <c r="L802" s="18">
        <f>'[1]V - celé'!L619</f>
        <v>0</v>
      </c>
    </row>
    <row r="803" spans="1:12" x14ac:dyDescent="0.2">
      <c r="A803" s="14" t="str">
        <f>'[1]V - celé'!A620</f>
        <v>08.1.0</v>
      </c>
      <c r="B803" s="15" t="str">
        <f>'[1]V - celé'!B620</f>
        <v>717002</v>
      </c>
      <c r="C803" s="15"/>
      <c r="D803" s="15" t="str">
        <f>'[1]V - celé'!D620</f>
        <v>111</v>
      </c>
      <c r="E803" s="16" t="str">
        <f>'[1]V - celé'!E620</f>
        <v>Rekonštrukcia a modernizácia</v>
      </c>
      <c r="F803" s="17">
        <f>'[1]V - celé'!F620</f>
        <v>0</v>
      </c>
      <c r="G803" s="17">
        <f>'[1]V - celé'!G620</f>
        <v>0</v>
      </c>
      <c r="H803" s="17">
        <f>'[1]V - celé'!H620</f>
        <v>0</v>
      </c>
      <c r="I803" s="17">
        <f>'[1]V - celé'!I620</f>
        <v>0</v>
      </c>
      <c r="J803" s="17">
        <f>'[1]V - celé'!J620</f>
        <v>245000</v>
      </c>
      <c r="K803" s="17">
        <f>'[1]V - celé'!K620</f>
        <v>0</v>
      </c>
      <c r="L803" s="18">
        <f>'[1]V - celé'!L620</f>
        <v>0</v>
      </c>
    </row>
    <row r="804" spans="1:12" x14ac:dyDescent="0.2">
      <c r="A804" s="14" t="str">
        <f>'[1]V - celé'!A621</f>
        <v>08.1.0</v>
      </c>
      <c r="B804" s="15" t="str">
        <f>'[1]V - celé'!B621</f>
        <v>717002</v>
      </c>
      <c r="C804" s="15"/>
      <c r="D804" s="15" t="str">
        <f>'[1]V - celé'!D621</f>
        <v>46</v>
      </c>
      <c r="E804" s="16" t="str">
        <f>'[1]V - celé'!E621</f>
        <v>Rekonštrukcia a modernizácia</v>
      </c>
      <c r="F804" s="17">
        <f>'[1]V - celé'!F621</f>
        <v>0</v>
      </c>
      <c r="G804" s="17">
        <f>'[1]V - celé'!G621</f>
        <v>0</v>
      </c>
      <c r="H804" s="17">
        <f>'[1]V - celé'!H621</f>
        <v>0</v>
      </c>
      <c r="I804" s="17">
        <f>'[1]V - celé'!I621</f>
        <v>0</v>
      </c>
      <c r="J804" s="17">
        <f>'[1]V - celé'!J621</f>
        <v>105000</v>
      </c>
      <c r="K804" s="17">
        <f>'[1]V - celé'!K621</f>
        <v>0</v>
      </c>
      <c r="L804" s="18">
        <f>'[1]V - celé'!L621</f>
        <v>0</v>
      </c>
    </row>
    <row r="805" spans="1:12" x14ac:dyDescent="0.2">
      <c r="A805" s="14" t="str">
        <f>'[1]V - celé'!A622</f>
        <v>08.2.0</v>
      </c>
      <c r="B805" s="15" t="str">
        <f>'[1]V - celé'!B622</f>
        <v>716</v>
      </c>
      <c r="C805" s="15"/>
      <c r="D805" s="15" t="str">
        <f>'[1]V - celé'!D622</f>
        <v>41</v>
      </c>
      <c r="E805" s="16" t="str">
        <f>'[1]V - celé'!E622</f>
        <v>Prípravná a projektová dokumentácia</v>
      </c>
      <c r="F805" s="17">
        <f>'[1]V - celé'!F622</f>
        <v>0</v>
      </c>
      <c r="G805" s="17">
        <f>'[1]V - celé'!G622</f>
        <v>0</v>
      </c>
      <c r="H805" s="17">
        <f>'[1]V - celé'!H622</f>
        <v>0</v>
      </c>
      <c r="I805" s="17">
        <f>'[1]V - celé'!I622</f>
        <v>0</v>
      </c>
      <c r="J805" s="17">
        <f>'[1]V - celé'!J622</f>
        <v>9594</v>
      </c>
      <c r="K805" s="17">
        <f>'[1]V - celé'!K622</f>
        <v>0</v>
      </c>
      <c r="L805" s="18">
        <f>'[1]V - celé'!L622</f>
        <v>0</v>
      </c>
    </row>
    <row r="806" spans="1:12" x14ac:dyDescent="0.2">
      <c r="A806" s="14" t="str">
        <f>'[1]V - celé'!A623</f>
        <v>08.2.0</v>
      </c>
      <c r="B806" s="15" t="str">
        <f>'[1]V - celé'!B623</f>
        <v>717002</v>
      </c>
      <c r="C806" s="15" t="str">
        <f>'[1]V - celé'!C623</f>
        <v/>
      </c>
      <c r="D806" s="15" t="str">
        <f>'[1]V - celé'!D623</f>
        <v>111</v>
      </c>
      <c r="E806" s="16" t="str">
        <f>'[1]V - celé'!E623</f>
        <v>Rekonštrukcia a modernizácia</v>
      </c>
      <c r="F806" s="17">
        <f>'[1]V - celé'!F623</f>
        <v>0</v>
      </c>
      <c r="G806" s="17">
        <f>'[1]V - celé'!G623</f>
        <v>0</v>
      </c>
      <c r="H806" s="17">
        <f>'[1]V - celé'!H623</f>
        <v>0</v>
      </c>
      <c r="I806" s="17">
        <f>'[1]V - celé'!I623</f>
        <v>0</v>
      </c>
      <c r="J806" s="17">
        <f>'[1]V - celé'!J623</f>
        <v>475000</v>
      </c>
      <c r="K806" s="17">
        <f>'[1]V - celé'!K623</f>
        <v>0</v>
      </c>
      <c r="L806" s="18">
        <f>'[1]V - celé'!L623</f>
        <v>0</v>
      </c>
    </row>
    <row r="807" spans="1:12" x14ac:dyDescent="0.2">
      <c r="A807" s="14" t="str">
        <f>'[1]V - celé'!A624</f>
        <v>08.2.0</v>
      </c>
      <c r="B807" s="15" t="str">
        <f>'[1]V - celé'!B624</f>
        <v>717002</v>
      </c>
      <c r="C807" s="15" t="str">
        <f>'[1]V - celé'!C624</f>
        <v/>
      </c>
      <c r="D807" s="15" t="str">
        <f>'[1]V - celé'!D624</f>
        <v>46</v>
      </c>
      <c r="E807" s="16" t="str">
        <f>'[1]V - celé'!E624</f>
        <v>Rekonštrukcia a modernizácia</v>
      </c>
      <c r="F807" s="17">
        <f>'[1]V - celé'!F624</f>
        <v>0</v>
      </c>
      <c r="G807" s="17">
        <f>'[1]V - celé'!G624</f>
        <v>0</v>
      </c>
      <c r="H807" s="17">
        <f>'[1]V - celé'!H624</f>
        <v>0</v>
      </c>
      <c r="I807" s="17">
        <f>'[1]V - celé'!I624</f>
        <v>0</v>
      </c>
      <c r="J807" s="17">
        <f>'[1]V - celé'!J624</f>
        <v>25000</v>
      </c>
      <c r="K807" s="17">
        <f>'[1]V - celé'!K624</f>
        <v>0</v>
      </c>
      <c r="L807" s="18">
        <f>'[1]V - celé'!L624</f>
        <v>0</v>
      </c>
    </row>
    <row r="808" spans="1:12" x14ac:dyDescent="0.2">
      <c r="A808" s="14" t="str">
        <f>'[1]V - celé'!A625</f>
        <v>08.4.0</v>
      </c>
      <c r="B808" s="15" t="str">
        <f>'[1]V - celé'!B625</f>
        <v>713004</v>
      </c>
      <c r="C808" s="15" t="str">
        <f>'[1]V - celé'!C625</f>
        <v/>
      </c>
      <c r="D808" s="15" t="str">
        <f>'[1]V - celé'!D625</f>
        <v>1AA2</v>
      </c>
      <c r="E808" s="16" t="str">
        <f>'[1]V - celé'!E625</f>
        <v>Prevádzkových strojov, prístrojov, zariadení, tech</v>
      </c>
      <c r="F808" s="17">
        <f>'[1]V - celé'!F625</f>
        <v>0</v>
      </c>
      <c r="G808" s="17">
        <f>'[1]V - celé'!G625</f>
        <v>1847.92</v>
      </c>
      <c r="H808" s="17">
        <f>'[1]V - celé'!H625</f>
        <v>0</v>
      </c>
      <c r="I808" s="17">
        <f>'[1]V - celé'!I625</f>
        <v>0</v>
      </c>
      <c r="J808" s="17">
        <f>'[1]V - celé'!J625</f>
        <v>0</v>
      </c>
      <c r="K808" s="17">
        <f>'[1]V - celé'!K625</f>
        <v>0</v>
      </c>
      <c r="L808" s="18">
        <f>'[1]V - celé'!L625</f>
        <v>0</v>
      </c>
    </row>
    <row r="809" spans="1:12" x14ac:dyDescent="0.2">
      <c r="A809" s="14" t="str">
        <f>'[1]V - celé'!A626</f>
        <v>08.4.0</v>
      </c>
      <c r="B809" s="15" t="str">
        <f>'[1]V - celé'!B626</f>
        <v>713004</v>
      </c>
      <c r="C809" s="15" t="str">
        <f>'[1]V - celé'!C626</f>
        <v/>
      </c>
      <c r="D809" s="15" t="str">
        <f>'[1]V - celé'!D626</f>
        <v>72c</v>
      </c>
      <c r="E809" s="16" t="str">
        <f>'[1]V - celé'!E626</f>
        <v>Prevádzkových strojov, prístrojov, zariadení, tech</v>
      </c>
      <c r="F809" s="17">
        <f>'[1]V - celé'!F626</f>
        <v>0</v>
      </c>
      <c r="G809" s="17">
        <f>'[1]V - celé'!G626</f>
        <v>5000</v>
      </c>
      <c r="H809" s="17">
        <f>'[1]V - celé'!H626</f>
        <v>0</v>
      </c>
      <c r="I809" s="17">
        <f>'[1]V - celé'!I626</f>
        <v>0</v>
      </c>
      <c r="J809" s="17">
        <f>'[1]V - celé'!J626</f>
        <v>0</v>
      </c>
      <c r="K809" s="17">
        <f>'[1]V - celé'!K626</f>
        <v>0</v>
      </c>
      <c r="L809" s="18">
        <f>'[1]V - celé'!L626</f>
        <v>0</v>
      </c>
    </row>
    <row r="810" spans="1:12" x14ac:dyDescent="0.2">
      <c r="A810" s="14" t="str">
        <f>'[1]V - celé'!A627</f>
        <v>08.4.0</v>
      </c>
      <c r="B810" s="15" t="str">
        <f>'[1]V - celé'!B627</f>
        <v>717001</v>
      </c>
      <c r="C810" s="15" t="str">
        <f>'[1]V - celé'!C627</f>
        <v/>
      </c>
      <c r="D810" s="15" t="str">
        <f>'[1]V - celé'!D627</f>
        <v>111</v>
      </c>
      <c r="E810" s="16" t="str">
        <f>'[1]V - celé'!E627</f>
        <v>Realizácia nových stavieb</v>
      </c>
      <c r="F810" s="17">
        <f>'[1]V - celé'!F627</f>
        <v>0</v>
      </c>
      <c r="G810" s="17">
        <f>'[1]V - celé'!G627</f>
        <v>0</v>
      </c>
      <c r="H810" s="17">
        <f>'[1]V - celé'!H627</f>
        <v>6400</v>
      </c>
      <c r="I810" s="17">
        <f>'[1]V - celé'!I627</f>
        <v>0</v>
      </c>
      <c r="J810" s="17">
        <f>'[1]V - celé'!J627</f>
        <v>0</v>
      </c>
      <c r="K810" s="17">
        <f>'[1]V - celé'!K627</f>
        <v>0</v>
      </c>
      <c r="L810" s="18">
        <f>'[1]V - celé'!L627</f>
        <v>0</v>
      </c>
    </row>
    <row r="811" spans="1:12" x14ac:dyDescent="0.2">
      <c r="A811" s="14" t="str">
        <f>'[1]V - celé'!A628</f>
        <v>08.4.0</v>
      </c>
      <c r="B811" s="15" t="str">
        <f>'[1]V - celé'!B628</f>
        <v>717001</v>
      </c>
      <c r="C811" s="15" t="str">
        <f>'[1]V - celé'!C628</f>
        <v/>
      </c>
      <c r="D811" s="15" t="str">
        <f>'[1]V - celé'!D628</f>
        <v>41</v>
      </c>
      <c r="E811" s="16" t="str">
        <f>'[1]V - celé'!E628</f>
        <v>Realizácia nových stavieb</v>
      </c>
      <c r="F811" s="17">
        <f>'[1]V - celé'!F628</f>
        <v>0</v>
      </c>
      <c r="G811" s="17">
        <f>'[1]V - celé'!G628</f>
        <v>0</v>
      </c>
      <c r="H811" s="17">
        <f>'[1]V - celé'!H628</f>
        <v>3600</v>
      </c>
      <c r="I811" s="17">
        <f>'[1]V - celé'!I628</f>
        <v>0</v>
      </c>
      <c r="J811" s="17">
        <f>'[1]V - celé'!J628</f>
        <v>0</v>
      </c>
      <c r="K811" s="17">
        <f>'[1]V - celé'!K628</f>
        <v>0</v>
      </c>
      <c r="L811" s="18">
        <f>'[1]V - celé'!L628</f>
        <v>0</v>
      </c>
    </row>
    <row r="812" spans="1:12" x14ac:dyDescent="0.2">
      <c r="A812" s="14" t="str">
        <f>'[1]V - celé'!A629</f>
        <v>08.4.0</v>
      </c>
      <c r="B812" s="15" t="str">
        <f>'[1]V - celé'!B629</f>
        <v>717001</v>
      </c>
      <c r="C812" s="15" t="str">
        <f>'[1]V - celé'!C629</f>
        <v>CINT</v>
      </c>
      <c r="D812" s="15" t="str">
        <f>'[1]V - celé'!D629</f>
        <v>41</v>
      </c>
      <c r="E812" s="16" t="str">
        <f>'[1]V - celé'!E629</f>
        <v>Realizácia nových stavieb</v>
      </c>
      <c r="F812" s="17">
        <f>'[1]V - celé'!F629</f>
        <v>0</v>
      </c>
      <c r="G812" s="17">
        <f>'[1]V - celé'!G629</f>
        <v>0</v>
      </c>
      <c r="H812" s="17">
        <f>'[1]V - celé'!H629</f>
        <v>0</v>
      </c>
      <c r="I812" s="17">
        <f>'[1]V - celé'!I629</f>
        <v>6263.13</v>
      </c>
      <c r="J812" s="17">
        <f>'[1]V - celé'!J629</f>
        <v>6000</v>
      </c>
      <c r="K812" s="17">
        <f>'[1]V - celé'!K629</f>
        <v>0</v>
      </c>
      <c r="L812" s="18">
        <f>'[1]V - celé'!L629</f>
        <v>0</v>
      </c>
    </row>
    <row r="813" spans="1:12" x14ac:dyDescent="0.2">
      <c r="A813" s="14" t="str">
        <f>'[1]V - celé'!A630</f>
        <v>09.1.1.1</v>
      </c>
      <c r="B813" s="15" t="str">
        <f>'[1]V - celé'!B630</f>
        <v>717002</v>
      </c>
      <c r="C813" s="15" t="str">
        <f>'[1]V - celé'!C630</f>
        <v/>
      </c>
      <c r="D813" s="15" t="str">
        <f>'[1]V - celé'!D630</f>
        <v>41</v>
      </c>
      <c r="E813" s="16" t="str">
        <f>'[1]V - celé'!E630</f>
        <v>Rekonštrukcia a modernizácia</v>
      </c>
      <c r="F813" s="17">
        <f>'[1]V - celé'!F630</f>
        <v>0</v>
      </c>
      <c r="G813" s="17">
        <f>'[1]V - celé'!G630</f>
        <v>0</v>
      </c>
      <c r="H813" s="17">
        <f>'[1]V - celé'!H630</f>
        <v>0</v>
      </c>
      <c r="I813" s="17">
        <f>'[1]V - celé'!I630</f>
        <v>0</v>
      </c>
      <c r="J813" s="17">
        <f>'[1]V - celé'!J630</f>
        <v>5000</v>
      </c>
      <c r="K813" s="17">
        <f>'[1]V - celé'!K630</f>
        <v>0</v>
      </c>
      <c r="L813" s="18">
        <f>'[1]V - celé'!L630</f>
        <v>0</v>
      </c>
    </row>
    <row r="814" spans="1:12" x14ac:dyDescent="0.2">
      <c r="A814" s="14" t="str">
        <f>'[1]V - celé'!A631</f>
        <v>09.1.1.1</v>
      </c>
      <c r="B814" s="15" t="str">
        <f>'[1]V - celé'!B631</f>
        <v>717003</v>
      </c>
      <c r="C814" s="15" t="str">
        <f>'[1]V - celé'!C631</f>
        <v/>
      </c>
      <c r="D814" s="15" t="str">
        <f>'[1]V - celé'!D631</f>
        <v>46</v>
      </c>
      <c r="E814" s="16" t="str">
        <f>'[1]V - celé'!E631</f>
        <v>Prístavby, nadstavby, stavebné úpravy</v>
      </c>
      <c r="F814" s="17">
        <f>'[1]V - celé'!F631</f>
        <v>0</v>
      </c>
      <c r="G814" s="17">
        <f>'[1]V - celé'!G631</f>
        <v>0</v>
      </c>
      <c r="H814" s="17">
        <f>'[1]V - celé'!H631</f>
        <v>0</v>
      </c>
      <c r="I814" s="17">
        <f>'[1]V - celé'!I631</f>
        <v>0</v>
      </c>
      <c r="J814" s="17">
        <f>'[1]V - celé'!J631</f>
        <v>0</v>
      </c>
      <c r="K814" s="17">
        <f>'[1]V - celé'!K631</f>
        <v>0</v>
      </c>
      <c r="L814" s="18">
        <f>'[1]V - celé'!L631</f>
        <v>0</v>
      </c>
    </row>
    <row r="815" spans="1:12" ht="13.5" thickBot="1" x14ac:dyDescent="0.25">
      <c r="A815" s="19" t="str">
        <f>'[1]V - celé'!A632</f>
        <v>09.6.0.1</v>
      </c>
      <c r="B815" s="20" t="str">
        <f>'[1]V - celé'!B632</f>
        <v>713004</v>
      </c>
      <c r="C815" s="20" t="str">
        <f>'[1]V - celé'!C632</f>
        <v/>
      </c>
      <c r="D815" s="20" t="str">
        <f>'[1]V - celé'!D632</f>
        <v>1AA2</v>
      </c>
      <c r="E815" s="21" t="str">
        <f>'[1]V - celé'!E632</f>
        <v>Prevádzkových strojov, prístrojov, zariadení, tech</v>
      </c>
      <c r="F815" s="22">
        <f>'[1]V - celé'!F632</f>
        <v>0</v>
      </c>
      <c r="G815" s="22">
        <f>'[1]V - celé'!G632</f>
        <v>8304.0300000000007</v>
      </c>
      <c r="H815" s="22">
        <f>'[1]V - celé'!H632</f>
        <v>0</v>
      </c>
      <c r="I815" s="22">
        <f>'[1]V - celé'!I632</f>
        <v>0</v>
      </c>
      <c r="J815" s="22">
        <f>'[1]V - celé'!J632</f>
        <v>0</v>
      </c>
      <c r="K815" s="22">
        <f>'[1]V - celé'!K632</f>
        <v>0</v>
      </c>
      <c r="L815" s="23">
        <f>'[1]V - celé'!L632</f>
        <v>0</v>
      </c>
    </row>
    <row r="816" spans="1:12" ht="16.5" thickBot="1" x14ac:dyDescent="0.25">
      <c r="A816" s="71" t="s">
        <v>50</v>
      </c>
      <c r="B816" s="72"/>
      <c r="C816" s="72"/>
      <c r="D816" s="72"/>
      <c r="E816" s="72"/>
      <c r="F816" s="24">
        <f t="shared" ref="F816:L816" si="32">SUM(F777:F815)</f>
        <v>4008</v>
      </c>
      <c r="G816" s="24">
        <f t="shared" si="32"/>
        <v>29215.949999999997</v>
      </c>
      <c r="H816" s="24">
        <f t="shared" si="32"/>
        <v>692978.04</v>
      </c>
      <c r="I816" s="24">
        <f t="shared" si="32"/>
        <v>178782.22</v>
      </c>
      <c r="J816" s="24">
        <f t="shared" si="32"/>
        <v>1240764</v>
      </c>
      <c r="K816" s="24">
        <f t="shared" si="32"/>
        <v>200630</v>
      </c>
      <c r="L816" s="25">
        <f t="shared" si="32"/>
        <v>12050</v>
      </c>
    </row>
    <row r="817" spans="1:12" ht="13.5" thickBot="1" x14ac:dyDescent="0.25">
      <c r="A817" s="27"/>
      <c r="B817" s="27"/>
      <c r="C817" s="27"/>
      <c r="D817" s="27"/>
      <c r="E817" s="28"/>
      <c r="F817" s="29"/>
      <c r="G817" s="29"/>
      <c r="H817" s="29"/>
      <c r="I817" s="29"/>
      <c r="J817" s="29"/>
      <c r="K817" s="29"/>
      <c r="L817" s="29"/>
    </row>
    <row r="818" spans="1:12" s="51" customFormat="1" ht="16.5" thickBot="1" x14ac:dyDescent="0.25">
      <c r="A818" s="76" t="s">
        <v>51</v>
      </c>
      <c r="B818" s="77"/>
      <c r="C818" s="77"/>
      <c r="D818" s="77"/>
      <c r="E818" s="77"/>
      <c r="F818" s="49">
        <f t="shared" ref="F818:L818" si="33">F772-F816</f>
        <v>10459.780000000001</v>
      </c>
      <c r="G818" s="49">
        <f t="shared" si="33"/>
        <v>14138.050000000003</v>
      </c>
      <c r="H818" s="49">
        <f t="shared" si="33"/>
        <v>-311000.50000000006</v>
      </c>
      <c r="I818" s="49">
        <f t="shared" si="33"/>
        <v>-173782.22</v>
      </c>
      <c r="J818" s="49">
        <f t="shared" si="33"/>
        <v>-472387.1</v>
      </c>
      <c r="K818" s="49">
        <f t="shared" si="33"/>
        <v>-163890</v>
      </c>
      <c r="L818" s="50">
        <f t="shared" si="33"/>
        <v>-12050</v>
      </c>
    </row>
    <row r="819" spans="1:12" x14ac:dyDescent="0.2">
      <c r="A819" s="27"/>
      <c r="B819" s="27"/>
      <c r="C819" s="27"/>
      <c r="D819" s="27"/>
      <c r="E819" s="28"/>
      <c r="F819" s="29"/>
      <c r="G819" s="29"/>
      <c r="H819" s="29"/>
      <c r="I819" s="29"/>
      <c r="J819" s="29"/>
      <c r="K819" s="29"/>
      <c r="L819" s="29"/>
    </row>
    <row r="820" spans="1:12" x14ac:dyDescent="0.2">
      <c r="A820" s="27"/>
      <c r="B820" s="27"/>
      <c r="C820" s="27"/>
      <c r="D820" s="27"/>
      <c r="E820" s="28"/>
      <c r="F820" s="29"/>
      <c r="G820" s="29"/>
      <c r="H820" s="29"/>
      <c r="I820" s="29"/>
      <c r="J820" s="29"/>
      <c r="K820" s="29"/>
      <c r="L820" s="29"/>
    </row>
    <row r="821" spans="1:12" x14ac:dyDescent="0.2">
      <c r="A821" s="27"/>
      <c r="B821" s="27"/>
      <c r="C821" s="27"/>
      <c r="D821" s="27"/>
      <c r="E821" s="28"/>
      <c r="F821" s="29"/>
      <c r="G821" s="29"/>
      <c r="H821" s="29"/>
      <c r="I821" s="29"/>
      <c r="J821" s="29"/>
      <c r="K821" s="29"/>
      <c r="L821" s="29"/>
    </row>
    <row r="822" spans="1:12" x14ac:dyDescent="0.2">
      <c r="A822" s="27"/>
      <c r="B822" s="27"/>
      <c r="C822" s="27"/>
      <c r="D822" s="27"/>
      <c r="E822" s="28"/>
      <c r="F822" s="29"/>
      <c r="G822" s="29"/>
      <c r="H822" s="29"/>
      <c r="I822" s="29"/>
      <c r="J822" s="29"/>
      <c r="K822" s="29"/>
      <c r="L822" s="29"/>
    </row>
    <row r="823" spans="1:12" ht="18" x14ac:dyDescent="0.2">
      <c r="A823" s="74" t="s">
        <v>52</v>
      </c>
      <c r="B823" s="78"/>
      <c r="C823" s="78"/>
      <c r="D823" s="78"/>
      <c r="E823" s="78"/>
      <c r="F823" s="78"/>
      <c r="G823" s="78"/>
      <c r="H823" s="78"/>
      <c r="I823" s="78"/>
      <c r="J823" s="78"/>
      <c r="K823" s="78"/>
      <c r="L823" s="78"/>
    </row>
    <row r="824" spans="1:12" ht="13.5" thickBot="1" x14ac:dyDescent="0.25">
      <c r="A824" s="27"/>
      <c r="B824" s="27"/>
      <c r="C824" s="27"/>
      <c r="D824" s="27"/>
      <c r="E824" s="28"/>
      <c r="F824" s="29"/>
      <c r="G824" s="29"/>
      <c r="H824" s="29"/>
      <c r="I824" s="29"/>
      <c r="J824" s="29"/>
      <c r="K824" s="29"/>
      <c r="L824" s="29"/>
    </row>
    <row r="825" spans="1:12" ht="39" thickBot="1" x14ac:dyDescent="0.25">
      <c r="A825" s="5" t="s">
        <v>16</v>
      </c>
      <c r="B825" s="6" t="s">
        <v>2</v>
      </c>
      <c r="C825" s="6" t="s">
        <v>3</v>
      </c>
      <c r="D825" s="6" t="s">
        <v>4</v>
      </c>
      <c r="E825" s="6" t="s">
        <v>5</v>
      </c>
      <c r="F825" s="7" t="s">
        <v>6</v>
      </c>
      <c r="G825" s="7" t="s">
        <v>7</v>
      </c>
      <c r="H825" s="7" t="s">
        <v>8</v>
      </c>
      <c r="I825" s="7" t="s">
        <v>9</v>
      </c>
      <c r="J825" s="7" t="s">
        <v>10</v>
      </c>
      <c r="K825" s="7" t="s">
        <v>11</v>
      </c>
      <c r="L825" s="8" t="s">
        <v>12</v>
      </c>
    </row>
    <row r="826" spans="1:12" x14ac:dyDescent="0.2">
      <c r="A826" s="9" t="str">
        <f>'[1]P - celé'!A60</f>
        <v/>
      </c>
      <c r="B826" s="10" t="str">
        <f>'[1]P - celé'!B60</f>
        <v>453</v>
      </c>
      <c r="C826" s="10" t="str">
        <f>'[1]P - celé'!C60</f>
        <v/>
      </c>
      <c r="D826" s="10" t="str">
        <f>'[1]P - celé'!D60</f>
        <v>111</v>
      </c>
      <c r="E826" s="11" t="str">
        <f>'[1]P - celé'!E60</f>
        <v>Prostriedky z predchádzajúcich rokov</v>
      </c>
      <c r="F826" s="12">
        <f>'[1]P - celé'!F60</f>
        <v>0</v>
      </c>
      <c r="G826" s="12">
        <f>'[1]P - celé'!G60</f>
        <v>0</v>
      </c>
      <c r="H826" s="12">
        <f>'[1]P - celé'!H60</f>
        <v>3616</v>
      </c>
      <c r="I826" s="12">
        <f>'[1]P - celé'!I60</f>
        <v>0</v>
      </c>
      <c r="J826" s="12">
        <f>'[1]P - celé'!J60</f>
        <v>0</v>
      </c>
      <c r="K826" s="12">
        <f>'[1]P - celé'!K60</f>
        <v>0</v>
      </c>
      <c r="L826" s="13">
        <f>'[1]P - celé'!L60</f>
        <v>0</v>
      </c>
    </row>
    <row r="827" spans="1:12" x14ac:dyDescent="0.2">
      <c r="A827" s="14" t="str">
        <f>'[1]P - celé'!A61</f>
        <v/>
      </c>
      <c r="B827" s="15" t="str">
        <f>'[1]P - celé'!B61</f>
        <v>453</v>
      </c>
      <c r="C827" s="15" t="str">
        <f>'[1]P - celé'!C61</f>
        <v/>
      </c>
      <c r="D827" s="15" t="str">
        <f>'[1]P - celé'!D61</f>
        <v>131N</v>
      </c>
      <c r="E827" s="16" t="str">
        <f>'[1]P - celé'!E61</f>
        <v>Prostriedky z predchádzajúcich rokov</v>
      </c>
      <c r="F827" s="17">
        <f>'[1]P - celé'!F61</f>
        <v>0</v>
      </c>
      <c r="G827" s="17">
        <f>'[1]P - celé'!G61</f>
        <v>0</v>
      </c>
      <c r="H827" s="17">
        <f>'[1]P - celé'!H61</f>
        <v>0</v>
      </c>
      <c r="I827" s="17">
        <f>'[1]P - celé'!I61</f>
        <v>6215.1</v>
      </c>
      <c r="J827" s="17">
        <f>'[1]P - celé'!J61</f>
        <v>0</v>
      </c>
      <c r="K827" s="17">
        <f>'[1]P - celé'!K61</f>
        <v>0</v>
      </c>
      <c r="L827" s="18">
        <f>'[1]P - celé'!L61</f>
        <v>0</v>
      </c>
    </row>
    <row r="828" spans="1:12" x14ac:dyDescent="0.2">
      <c r="A828" s="14" t="str">
        <f>'[1]P - celé'!A62</f>
        <v/>
      </c>
      <c r="B828" s="15" t="str">
        <f>'[1]P - celé'!B62</f>
        <v>453</v>
      </c>
      <c r="C828" s="15" t="str">
        <f>'[1]P - celé'!C62</f>
        <v/>
      </c>
      <c r="D828" s="15" t="str">
        <f>'[1]P - celé'!D62</f>
        <v>131O</v>
      </c>
      <c r="E828" s="16" t="str">
        <f>'[1]P - celé'!E62</f>
        <v>Prostriedky z predchádzajúcich rokov</v>
      </c>
      <c r="F828" s="17">
        <f>'[1]P - celé'!F62</f>
        <v>0</v>
      </c>
      <c r="G828" s="17">
        <f>'[1]P - celé'!G62</f>
        <v>0</v>
      </c>
      <c r="H828" s="17">
        <f>'[1]P - celé'!H62</f>
        <v>0</v>
      </c>
      <c r="I828" s="17">
        <f>'[1]P - celé'!I62</f>
        <v>0</v>
      </c>
      <c r="J828" s="17">
        <f>'[1]P - celé'!J62</f>
        <v>24849.200000000001</v>
      </c>
      <c r="K828" s="17">
        <f>'[1]P - celé'!K62</f>
        <v>0</v>
      </c>
      <c r="L828" s="18">
        <f>'[1]P - celé'!L62</f>
        <v>0</v>
      </c>
    </row>
    <row r="829" spans="1:12" x14ac:dyDescent="0.2">
      <c r="A829" s="14" t="str">
        <f>'[1]P - celé'!A63</f>
        <v/>
      </c>
      <c r="B829" s="15" t="str">
        <f>'[1]P - celé'!B63</f>
        <v>453</v>
      </c>
      <c r="C829" s="15" t="str">
        <f>'[1]P - celé'!C63</f>
        <v/>
      </c>
      <c r="D829" s="15" t="str">
        <f>'[1]P - celé'!D63</f>
        <v>46</v>
      </c>
      <c r="E829" s="16" t="str">
        <f>'[1]P - celé'!E63</f>
        <v>Prostriedky z predchádzajúcich rokov</v>
      </c>
      <c r="F829" s="17">
        <f>'[1]P - celé'!F63</f>
        <v>13226.82</v>
      </c>
      <c r="G829" s="17">
        <f>'[1]P - celé'!G63</f>
        <v>5092.43</v>
      </c>
      <c r="H829" s="17">
        <f>'[1]P - celé'!H63</f>
        <v>5000</v>
      </c>
      <c r="I829" s="17">
        <f>'[1]P - celé'!I63</f>
        <v>0</v>
      </c>
      <c r="J829" s="17">
        <f>'[1]P - celé'!J63</f>
        <v>0</v>
      </c>
      <c r="K829" s="17">
        <f>'[1]P - celé'!K63</f>
        <v>0</v>
      </c>
      <c r="L829" s="18">
        <f>'[1]P - celé'!L63</f>
        <v>0</v>
      </c>
    </row>
    <row r="830" spans="1:12" x14ac:dyDescent="0.2">
      <c r="A830" s="14" t="str">
        <f>'[1]P - celé'!A64</f>
        <v/>
      </c>
      <c r="B830" s="15" t="str">
        <f>'[1]P - celé'!B64</f>
        <v>454001</v>
      </c>
      <c r="C830" s="15" t="str">
        <f>'[1]P - celé'!C64</f>
        <v/>
      </c>
      <c r="D830" s="15" t="str">
        <f>'[1]P - celé'!D64</f>
        <v>46</v>
      </c>
      <c r="E830" s="16" t="str">
        <f>'[1]P - celé'!E64</f>
        <v>Z rezervného fondu obce a z rezervného fondu vyšši</v>
      </c>
      <c r="F830" s="17">
        <f>'[1]P - celé'!F64</f>
        <v>0</v>
      </c>
      <c r="G830" s="17">
        <f>'[1]P - celé'!G64</f>
        <v>0</v>
      </c>
      <c r="H830" s="17">
        <f>'[1]P - celé'!H64</f>
        <v>173128.75</v>
      </c>
      <c r="I830" s="17">
        <f>'[1]P - celé'!I64</f>
        <v>50000</v>
      </c>
      <c r="J830" s="17">
        <f>'[1]P - celé'!J64</f>
        <v>150000</v>
      </c>
      <c r="K830" s="17">
        <f>'[1]P - celé'!K64</f>
        <v>0</v>
      </c>
      <c r="L830" s="18">
        <f>'[1]P - celé'!L64</f>
        <v>0</v>
      </c>
    </row>
    <row r="831" spans="1:12" x14ac:dyDescent="0.2">
      <c r="A831" s="14" t="str">
        <f>'[1]P - celé'!A65</f>
        <v/>
      </c>
      <c r="B831" s="15" t="str">
        <f>'[1]P - celé'!B65</f>
        <v>456002</v>
      </c>
      <c r="C831" s="15" t="str">
        <f>'[1]P - celé'!C65</f>
        <v/>
      </c>
      <c r="D831" s="15" t="str">
        <f>'[1]P - celé'!D65</f>
        <v>71</v>
      </c>
      <c r="E831" s="16" t="str">
        <f>'[1]P - celé'!E65</f>
        <v>Prijaté finančné zábezpeky</v>
      </c>
      <c r="F831" s="17">
        <f>'[1]P - celé'!F65</f>
        <v>50000</v>
      </c>
      <c r="G831" s="17">
        <f>'[1]P - celé'!G65</f>
        <v>50000</v>
      </c>
      <c r="H831" s="17">
        <f>'[1]P - celé'!H65</f>
        <v>0</v>
      </c>
      <c r="I831" s="17">
        <f>'[1]P - celé'!I65</f>
        <v>0</v>
      </c>
      <c r="J831" s="17">
        <f>'[1]P - celé'!J65</f>
        <v>0</v>
      </c>
      <c r="K831" s="17">
        <f>'[1]P - celé'!K65</f>
        <v>0</v>
      </c>
      <c r="L831" s="18">
        <f>'[1]P - celé'!L65</f>
        <v>0</v>
      </c>
    </row>
    <row r="832" spans="1:12" x14ac:dyDescent="0.2">
      <c r="A832" s="14"/>
      <c r="B832" s="15">
        <f>'[1]P - celé'!B66</f>
        <v>513002</v>
      </c>
      <c r="C832" s="15" t="str">
        <f>'[1]P - celé'!C66</f>
        <v/>
      </c>
      <c r="D832" s="15">
        <f>'[1]P - celé'!D66</f>
        <v>52</v>
      </c>
      <c r="E832" s="16" t="str">
        <f>'[1]P - celé'!E66</f>
        <v>Dlhodobé</v>
      </c>
      <c r="F832" s="17">
        <f>'[1]P - celé'!F66</f>
        <v>0</v>
      </c>
      <c r="G832" s="17">
        <f>'[1]P - celé'!G66</f>
        <v>0</v>
      </c>
      <c r="H832" s="17">
        <f>'[1]P - celé'!H66</f>
        <v>0</v>
      </c>
      <c r="I832" s="17">
        <f>'[1]P - celé'!I66</f>
        <v>0</v>
      </c>
      <c r="J832" s="17">
        <f>'[1]P - celé'!J66</f>
        <v>225000</v>
      </c>
      <c r="K832" s="17">
        <f>'[1]P - celé'!K66</f>
        <v>135000</v>
      </c>
      <c r="L832" s="18">
        <f>'[1]P - celé'!L66</f>
        <v>0</v>
      </c>
    </row>
    <row r="833" spans="1:12" ht="13.5" thickBot="1" x14ac:dyDescent="0.25">
      <c r="A833" s="14" t="str">
        <f>'[1]P - celé'!A67</f>
        <v/>
      </c>
      <c r="B833" s="15" t="str">
        <f>'[1]P - celé'!B67</f>
        <v>514002</v>
      </c>
      <c r="C833" s="15" t="str">
        <f>'[1]P - celé'!C67</f>
        <v/>
      </c>
      <c r="D833" s="15" t="str">
        <f>'[1]P - celé'!D67</f>
        <v>20</v>
      </c>
      <c r="E833" s="16" t="str">
        <f>'[1]P - celé'!E67</f>
        <v>Dlhodobé</v>
      </c>
      <c r="F833" s="17">
        <f>'[1]P - celé'!F67</f>
        <v>0</v>
      </c>
      <c r="G833" s="17">
        <f>'[1]P - celé'!G67</f>
        <v>0</v>
      </c>
      <c r="H833" s="17">
        <f>'[1]P - celé'!H67</f>
        <v>0</v>
      </c>
      <c r="I833" s="17">
        <f>'[1]P - celé'!I67</f>
        <v>0</v>
      </c>
      <c r="J833" s="17">
        <f>'[1]P - celé'!J67</f>
        <v>0</v>
      </c>
      <c r="K833" s="17">
        <f>'[1]P - celé'!K67</f>
        <v>0</v>
      </c>
      <c r="L833" s="18">
        <f>'[1]P - celé'!L67</f>
        <v>0</v>
      </c>
    </row>
    <row r="834" spans="1:12" s="51" customFormat="1" ht="16.5" thickBot="1" x14ac:dyDescent="0.25">
      <c r="A834" s="71" t="s">
        <v>53</v>
      </c>
      <c r="B834" s="72"/>
      <c r="C834" s="72"/>
      <c r="D834" s="72"/>
      <c r="E834" s="72"/>
      <c r="F834" s="24">
        <f t="shared" ref="F834:L834" si="34">SUM(F826:F833)</f>
        <v>63226.82</v>
      </c>
      <c r="G834" s="24">
        <f t="shared" si="34"/>
        <v>55092.43</v>
      </c>
      <c r="H834" s="24">
        <f t="shared" si="34"/>
        <v>181744.75</v>
      </c>
      <c r="I834" s="24">
        <f t="shared" si="34"/>
        <v>56215.1</v>
      </c>
      <c r="J834" s="24">
        <f t="shared" si="34"/>
        <v>399849.2</v>
      </c>
      <c r="K834" s="24">
        <f t="shared" si="34"/>
        <v>135000</v>
      </c>
      <c r="L834" s="25">
        <f t="shared" si="34"/>
        <v>0</v>
      </c>
    </row>
    <row r="835" spans="1:12" x14ac:dyDescent="0.2">
      <c r="A835" s="27"/>
      <c r="B835" s="27"/>
      <c r="C835" s="27"/>
      <c r="D835" s="27"/>
      <c r="E835" s="28"/>
      <c r="F835" s="29"/>
      <c r="G835" s="29"/>
      <c r="H835" s="29"/>
      <c r="I835" s="29"/>
      <c r="J835" s="29"/>
      <c r="K835" s="29"/>
      <c r="L835" s="29"/>
    </row>
    <row r="836" spans="1:12" ht="18" x14ac:dyDescent="0.2">
      <c r="A836" s="74" t="s">
        <v>54</v>
      </c>
      <c r="B836" s="78"/>
      <c r="C836" s="78"/>
      <c r="D836" s="78"/>
      <c r="E836" s="78"/>
      <c r="F836" s="78"/>
      <c r="G836" s="78"/>
      <c r="H836" s="78"/>
      <c r="I836" s="78"/>
      <c r="J836" s="78"/>
      <c r="K836" s="78"/>
      <c r="L836" s="78"/>
    </row>
    <row r="837" spans="1:12" ht="13.5" thickBot="1" x14ac:dyDescent="0.25">
      <c r="A837" s="27"/>
      <c r="B837" s="27"/>
      <c r="C837" s="27"/>
      <c r="D837" s="27"/>
      <c r="E837" s="28"/>
      <c r="F837" s="29"/>
      <c r="G837" s="29"/>
      <c r="H837" s="29"/>
      <c r="I837" s="29"/>
      <c r="J837" s="29"/>
      <c r="K837" s="29"/>
      <c r="L837" s="29"/>
    </row>
    <row r="838" spans="1:12" ht="39" thickBot="1" x14ac:dyDescent="0.25">
      <c r="A838" s="5" t="s">
        <v>16</v>
      </c>
      <c r="B838" s="6" t="s">
        <v>2</v>
      </c>
      <c r="C838" s="6" t="s">
        <v>3</v>
      </c>
      <c r="D838" s="6" t="s">
        <v>4</v>
      </c>
      <c r="E838" s="6" t="s">
        <v>5</v>
      </c>
      <c r="F838" s="7" t="s">
        <v>6</v>
      </c>
      <c r="G838" s="7" t="s">
        <v>7</v>
      </c>
      <c r="H838" s="7" t="s">
        <v>8</v>
      </c>
      <c r="I838" s="7" t="s">
        <v>9</v>
      </c>
      <c r="J838" s="7" t="s">
        <v>10</v>
      </c>
      <c r="K838" s="7" t="s">
        <v>11</v>
      </c>
      <c r="L838" s="8" t="s">
        <v>12</v>
      </c>
    </row>
    <row r="839" spans="1:12" x14ac:dyDescent="0.2">
      <c r="A839" s="9" t="str">
        <f>'[1]V - celé'!A635</f>
        <v>01.7.0</v>
      </c>
      <c r="B839" s="10" t="str">
        <f>'[1]V - celé'!B635</f>
        <v>821005</v>
      </c>
      <c r="C839" s="10" t="str">
        <f>'[1]V - celé'!C635</f>
        <v/>
      </c>
      <c r="D839" s="10" t="str">
        <f>'[1]V - celé'!D635</f>
        <v>41</v>
      </c>
      <c r="E839" s="11" t="str">
        <f>'[1]V - celé'!E635</f>
        <v>Z bankových úverov dlhodobých</v>
      </c>
      <c r="F839" s="12">
        <f>'[1]V - celé'!F635</f>
        <v>8436</v>
      </c>
      <c r="G839" s="12">
        <f>'[1]V - celé'!G635</f>
        <v>8436</v>
      </c>
      <c r="H839" s="12">
        <f>'[1]V - celé'!H635</f>
        <v>8436</v>
      </c>
      <c r="I839" s="12">
        <f>'[1]V - celé'!I635</f>
        <v>8436</v>
      </c>
      <c r="J839" s="12">
        <f>'[1]V - celé'!J635</f>
        <v>8436</v>
      </c>
      <c r="K839" s="12">
        <f>'[1]V - celé'!K635</f>
        <v>8436</v>
      </c>
      <c r="L839" s="13">
        <f>'[1]V - celé'!L635</f>
        <v>8436</v>
      </c>
    </row>
    <row r="840" spans="1:12" x14ac:dyDescent="0.2">
      <c r="A840" s="14" t="str">
        <f>'[1]V - celé'!A636</f>
        <v>01.7.0</v>
      </c>
      <c r="B840" s="15" t="str">
        <f>'[1]V - celé'!B636</f>
        <v>821007</v>
      </c>
      <c r="C840" s="15" t="str">
        <f>'[1]V - celé'!C636</f>
        <v/>
      </c>
      <c r="D840" s="15" t="str">
        <f>'[1]V - celé'!D636</f>
        <v>41</v>
      </c>
      <c r="E840" s="16" t="str">
        <f>'[1]V - celé'!E636</f>
        <v>Z ostatných úverov, pôžičiek a návratných finančný</v>
      </c>
      <c r="F840" s="17">
        <f>'[1]V - celé'!F636</f>
        <v>40000</v>
      </c>
      <c r="G840" s="17">
        <f>'[1]V - celé'!G636</f>
        <v>41278.15</v>
      </c>
      <c r="H840" s="17">
        <f>'[1]V - celé'!H636</f>
        <v>41666.6</v>
      </c>
      <c r="I840" s="17">
        <f>'[1]V - celé'!I636</f>
        <v>41666.6</v>
      </c>
      <c r="J840" s="17">
        <f>'[1]V - celé'!J636</f>
        <v>42138.92</v>
      </c>
      <c r="K840" s="17">
        <f>'[1]V - celé'!K636</f>
        <v>42552.58</v>
      </c>
      <c r="L840" s="18">
        <f>'[1]V - celé'!L636</f>
        <v>42986.260000000009</v>
      </c>
    </row>
    <row r="841" spans="1:12" x14ac:dyDescent="0.2">
      <c r="A841" s="14" t="str">
        <f>'[1]V - celé'!A637</f>
        <v>01.7.0</v>
      </c>
      <c r="B841" s="15" t="str">
        <f>'[1]V - celé'!B637</f>
        <v>821007</v>
      </c>
      <c r="C841" s="15" t="str">
        <f>'[1]V - celé'!C637</f>
        <v/>
      </c>
      <c r="D841" s="15" t="str">
        <f>'[1]V - celé'!D637</f>
        <v>46</v>
      </c>
      <c r="E841" s="16" t="str">
        <f>'[1]V - celé'!E637</f>
        <v>Z ostatných úverov, pôžičiek a návratných finančný</v>
      </c>
      <c r="F841" s="17">
        <f>'[1]V - celé'!F637</f>
        <v>861.81</v>
      </c>
      <c r="G841" s="17">
        <f>'[1]V - celé'!G637</f>
        <v>0</v>
      </c>
      <c r="H841" s="17">
        <f>'[1]V - celé'!H637</f>
        <v>0</v>
      </c>
      <c r="I841" s="17">
        <f>'[1]V - celé'!I637</f>
        <v>0</v>
      </c>
      <c r="J841" s="17">
        <f>'[1]V - celé'!J637</f>
        <v>0</v>
      </c>
      <c r="K841" s="17">
        <f>'[1]V - celé'!K637</f>
        <v>0</v>
      </c>
      <c r="L841" s="18">
        <f>'[1]V - celé'!L637</f>
        <v>0</v>
      </c>
    </row>
    <row r="842" spans="1:12" ht="13.5" thickBot="1" x14ac:dyDescent="0.25">
      <c r="A842" s="19" t="str">
        <f>'[1]V - celé'!A638</f>
        <v>06.2.0</v>
      </c>
      <c r="B842" s="20" t="str">
        <f>'[1]V - celé'!B638</f>
        <v>819002</v>
      </c>
      <c r="C842" s="20" t="str">
        <f>'[1]V - celé'!C638</f>
        <v/>
      </c>
      <c r="D842" s="20" t="str">
        <f>'[1]V - celé'!D638</f>
        <v>71</v>
      </c>
      <c r="E842" s="21" t="str">
        <f>'[1]V - celé'!E638</f>
        <v>Vrátené finančné zábezpeky</v>
      </c>
      <c r="F842" s="22">
        <f>'[1]V - celé'!F638</f>
        <v>0</v>
      </c>
      <c r="G842" s="22">
        <f>'[1]V - celé'!G638</f>
        <v>50000</v>
      </c>
      <c r="H842" s="22">
        <f>'[1]V - celé'!H638</f>
        <v>0</v>
      </c>
      <c r="I842" s="22">
        <f>'[1]V - celé'!I638</f>
        <v>0</v>
      </c>
      <c r="J842" s="22">
        <f>'[1]V - celé'!J638</f>
        <v>0</v>
      </c>
      <c r="K842" s="22">
        <f>'[1]V - celé'!K638</f>
        <v>0</v>
      </c>
      <c r="L842" s="23">
        <f>'[1]V - celé'!L638</f>
        <v>0</v>
      </c>
    </row>
    <row r="843" spans="1:12" s="51" customFormat="1" ht="16.5" thickBot="1" x14ac:dyDescent="0.25">
      <c r="A843" s="71" t="s">
        <v>55</v>
      </c>
      <c r="B843" s="72"/>
      <c r="C843" s="72"/>
      <c r="D843" s="72"/>
      <c r="E843" s="72"/>
      <c r="F843" s="24">
        <f t="shared" ref="F843:L843" si="35">SUM(F839:F842)</f>
        <v>49297.81</v>
      </c>
      <c r="G843" s="24">
        <f t="shared" si="35"/>
        <v>99714.15</v>
      </c>
      <c r="H843" s="24">
        <f t="shared" si="35"/>
        <v>50102.6</v>
      </c>
      <c r="I843" s="24">
        <f t="shared" si="35"/>
        <v>50102.6</v>
      </c>
      <c r="J843" s="24">
        <f t="shared" si="35"/>
        <v>50574.92</v>
      </c>
      <c r="K843" s="24">
        <f t="shared" si="35"/>
        <v>50988.58</v>
      </c>
      <c r="L843" s="25">
        <f t="shared" si="35"/>
        <v>51422.260000000009</v>
      </c>
    </row>
    <row r="844" spans="1:12" ht="13.5" thickBot="1" x14ac:dyDescent="0.25">
      <c r="A844" s="27"/>
      <c r="B844" s="27"/>
      <c r="C844" s="27"/>
      <c r="D844" s="27"/>
      <c r="E844" s="28"/>
      <c r="F844" s="29"/>
      <c r="G844" s="29"/>
      <c r="H844" s="29"/>
      <c r="I844" s="29"/>
      <c r="J844" s="29"/>
      <c r="K844" s="29"/>
      <c r="L844" s="29"/>
    </row>
    <row r="845" spans="1:12" s="51" customFormat="1" ht="16.5" thickBot="1" x14ac:dyDescent="0.25">
      <c r="A845" s="76" t="s">
        <v>56</v>
      </c>
      <c r="B845" s="77"/>
      <c r="C845" s="77"/>
      <c r="D845" s="77"/>
      <c r="E845" s="77"/>
      <c r="F845" s="49">
        <f t="shared" ref="F845:L845" si="36">F834-F843</f>
        <v>13929.010000000002</v>
      </c>
      <c r="G845" s="49">
        <f t="shared" si="36"/>
        <v>-44621.719999999994</v>
      </c>
      <c r="H845" s="49">
        <f t="shared" si="36"/>
        <v>131642.15</v>
      </c>
      <c r="I845" s="49">
        <f t="shared" si="36"/>
        <v>6112.5</v>
      </c>
      <c r="J845" s="49">
        <f t="shared" si="36"/>
        <v>349274.28</v>
      </c>
      <c r="K845" s="49">
        <f t="shared" si="36"/>
        <v>84011.42</v>
      </c>
      <c r="L845" s="50">
        <f t="shared" si="36"/>
        <v>-51422.260000000009</v>
      </c>
    </row>
  </sheetData>
  <mergeCells count="44">
    <mergeCell ref="A843:E843"/>
    <mergeCell ref="A845:E845"/>
    <mergeCell ref="A774:L774"/>
    <mergeCell ref="A816:E816"/>
    <mergeCell ref="A818:E818"/>
    <mergeCell ref="A823:L823"/>
    <mergeCell ref="A834:E834"/>
    <mergeCell ref="A836:L836"/>
    <mergeCell ref="A772:E772"/>
    <mergeCell ref="A513:E513"/>
    <mergeCell ref="A578:E578"/>
    <mergeCell ref="A642:E642"/>
    <mergeCell ref="A657:E657"/>
    <mergeCell ref="A673:E673"/>
    <mergeCell ref="A710:E710"/>
    <mergeCell ref="A738:E738"/>
    <mergeCell ref="A753:E753"/>
    <mergeCell ref="A755:E755"/>
    <mergeCell ref="A757:E757"/>
    <mergeCell ref="A762:L762"/>
    <mergeCell ref="A485:E485"/>
    <mergeCell ref="A277:E277"/>
    <mergeCell ref="A289:E289"/>
    <mergeCell ref="A326:E326"/>
    <mergeCell ref="A332:E332"/>
    <mergeCell ref="A357:E357"/>
    <mergeCell ref="A384:E384"/>
    <mergeCell ref="A395:E395"/>
    <mergeCell ref="A400:E400"/>
    <mergeCell ref="A407:E407"/>
    <mergeCell ref="A416:E416"/>
    <mergeCell ref="A429:E429"/>
    <mergeCell ref="A266:E266"/>
    <mergeCell ref="A1:L1"/>
    <mergeCell ref="A3:L3"/>
    <mergeCell ref="A51:E51"/>
    <mergeCell ref="A53:L53"/>
    <mergeCell ref="A128:E128"/>
    <mergeCell ref="A148:E148"/>
    <mergeCell ref="A179:E179"/>
    <mergeCell ref="A188:E188"/>
    <mergeCell ref="A194:E194"/>
    <mergeCell ref="A206:E206"/>
    <mergeCell ref="A258:E258"/>
  </mergeCells>
  <pageMargins left="0.7" right="0.7" top="0.75" bottom="0.75" header="0.3" footer="0.3"/>
  <pageSetup paperSize="9" scale="81" fitToHeight="0" orientation="landscape" verticalDpi="0" r:id="rId1"/>
  <rowBreaks count="18" manualBreakCount="18">
    <brk id="52" max="16383" man="1"/>
    <brk id="129" max="16383" man="1"/>
    <brk id="149" max="16383" man="1"/>
    <brk id="189" max="16383" man="1"/>
    <brk id="207" max="16383" man="1"/>
    <brk id="290" max="16383" man="1"/>
    <brk id="333" max="16383" man="1"/>
    <brk id="358" max="16383" man="1"/>
    <brk id="396" max="16383" man="1"/>
    <brk id="430" max="16383" man="1"/>
    <brk id="514" max="16383" man="1"/>
    <brk id="579" max="16383" man="1"/>
    <brk id="643" max="16383" man="1"/>
    <brk id="674" max="16383" man="1"/>
    <brk id="711" max="16383" man="1"/>
    <brk id="739" max="16383" man="1"/>
    <brk id="761" max="16383" man="1"/>
    <brk id="82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P+V - sumár</vt:lpstr>
      <vt:lpstr>P+V</vt:lpstr>
      <vt:lpstr>'P+V'!Oblasť_tlače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Mihálik</dc:creator>
  <cp:lastModifiedBy>ŠMÁTRALOVA Erika</cp:lastModifiedBy>
  <dcterms:created xsi:type="dcterms:W3CDTF">2025-03-16T09:43:56Z</dcterms:created>
  <dcterms:modified xsi:type="dcterms:W3CDTF">2025-03-24T08:17:55Z</dcterms:modified>
</cp:coreProperties>
</file>